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1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://pdc-sharepoint.catnet.arizona.edu/central/Public/"/>
    </mc:Choice>
  </mc:AlternateContent>
  <xr:revisionPtr revIDLastSave="2" documentId="11_1F3247D065F977BF6295AE2F7AB30285D029DD07" xr6:coauthVersionLast="45" xr6:coauthVersionMax="45" xr10:uidLastSave="{CC0C6B83-621C-4219-B788-82FFC13C28FB}"/>
  <bookViews>
    <workbookView xWindow="360" yWindow="15" windowWidth="11340" windowHeight="6540" xr2:uid="{00000000-000D-0000-FFFF-FFFF00000000}"/>
  </bookViews>
  <sheets>
    <sheet name="Sheet1" sheetId="1" r:id="rId1"/>
  </sheets>
  <definedNames>
    <definedName name="_xlnm.Print_Area" localSheetId="0">Sheet1!$A$11:$I$85</definedName>
    <definedName name="_xlnm.Print_Titles" localSheetId="0">Sheet1!$11:$22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80" i="1" l="1"/>
  <c r="D80" i="1"/>
  <c r="F79" i="1"/>
  <c r="I79" i="1" s="1"/>
  <c r="F78" i="1"/>
  <c r="I78" i="1" s="1"/>
  <c r="F77" i="1"/>
  <c r="H77" i="1" s="1"/>
  <c r="F76" i="1"/>
  <c r="I76" i="1" s="1"/>
  <c r="F75" i="1"/>
  <c r="I75" i="1" s="1"/>
  <c r="F74" i="1"/>
  <c r="I74" i="1" s="1"/>
  <c r="F73" i="1"/>
  <c r="H73" i="1" s="1"/>
  <c r="F72" i="1"/>
  <c r="H72" i="1" s="1"/>
  <c r="F71" i="1"/>
  <c r="I71" i="1" s="1"/>
  <c r="I72" i="1" l="1"/>
  <c r="I77" i="1"/>
  <c r="H76" i="1"/>
  <c r="I73" i="1"/>
  <c r="H71" i="1"/>
  <c r="H75" i="1"/>
  <c r="H79" i="1"/>
  <c r="F80" i="1"/>
  <c r="E80" i="1" s="1"/>
  <c r="H74" i="1"/>
  <c r="H78" i="1"/>
  <c r="F67" i="1"/>
  <c r="F66" i="1"/>
  <c r="F65" i="1"/>
  <c r="F64" i="1"/>
  <c r="F55" i="1"/>
  <c r="F54" i="1"/>
  <c r="F53" i="1"/>
  <c r="F52" i="1"/>
  <c r="F42" i="1"/>
  <c r="I42" i="1" s="1"/>
  <c r="F41" i="1"/>
  <c r="I80" i="1" l="1"/>
  <c r="H80" i="1"/>
  <c r="H41" i="1"/>
  <c r="I41" i="1"/>
  <c r="H53" i="1"/>
  <c r="I53" i="1"/>
  <c r="H65" i="1"/>
  <c r="I65" i="1"/>
  <c r="H54" i="1"/>
  <c r="I54" i="1"/>
  <c r="H66" i="1"/>
  <c r="I66" i="1"/>
  <c r="H42" i="1"/>
  <c r="H55" i="1"/>
  <c r="I55" i="1"/>
  <c r="H67" i="1"/>
  <c r="I67" i="1"/>
  <c r="H52" i="1"/>
  <c r="I52" i="1"/>
  <c r="H64" i="1"/>
  <c r="I64" i="1"/>
  <c r="G68" i="1" l="1"/>
  <c r="G56" i="1"/>
  <c r="G82" i="1" s="1"/>
  <c r="G44" i="1"/>
  <c r="F63" i="1"/>
  <c r="F62" i="1"/>
  <c r="F61" i="1"/>
  <c r="F60" i="1"/>
  <c r="F59" i="1"/>
  <c r="F51" i="1"/>
  <c r="F50" i="1"/>
  <c r="F49" i="1"/>
  <c r="F48" i="1"/>
  <c r="F47" i="1"/>
  <c r="I47" i="1" s="1"/>
  <c r="F43" i="1"/>
  <c r="F40" i="1"/>
  <c r="F39" i="1"/>
  <c r="F38" i="1"/>
  <c r="F37" i="1"/>
  <c r="F36" i="1"/>
  <c r="F35" i="1"/>
  <c r="D68" i="1"/>
  <c r="D56" i="1"/>
  <c r="D82" i="1" s="1"/>
  <c r="D44" i="1"/>
  <c r="D84" i="1" l="1"/>
  <c r="G84" i="1"/>
  <c r="H35" i="1"/>
  <c r="I35" i="1"/>
  <c r="H48" i="1"/>
  <c r="I48" i="1"/>
  <c r="H59" i="1"/>
  <c r="I59" i="1"/>
  <c r="H36" i="1"/>
  <c r="I36" i="1"/>
  <c r="H40" i="1"/>
  <c r="I40" i="1"/>
  <c r="H49" i="1"/>
  <c r="I49" i="1"/>
  <c r="H60" i="1"/>
  <c r="I60" i="1"/>
  <c r="H37" i="1"/>
  <c r="I37" i="1"/>
  <c r="H50" i="1"/>
  <c r="I50" i="1"/>
  <c r="H61" i="1"/>
  <c r="I61" i="1"/>
  <c r="H38" i="1"/>
  <c r="I38" i="1"/>
  <c r="H51" i="1"/>
  <c r="I51" i="1"/>
  <c r="H62" i="1"/>
  <c r="I62" i="1"/>
  <c r="H39" i="1"/>
  <c r="I39" i="1"/>
  <c r="H43" i="1"/>
  <c r="I43" i="1"/>
  <c r="H63" i="1"/>
  <c r="I63" i="1"/>
  <c r="F56" i="1"/>
  <c r="H47" i="1"/>
  <c r="F44" i="1"/>
  <c r="E44" i="1" s="1"/>
  <c r="F68" i="1"/>
  <c r="E68" i="1" s="1"/>
  <c r="F82" i="1" l="1"/>
  <c r="F84" i="1"/>
  <c r="E84" i="1" s="1"/>
  <c r="I56" i="1"/>
  <c r="I68" i="1"/>
  <c r="H44" i="1"/>
  <c r="H56" i="1"/>
  <c r="I44" i="1"/>
  <c r="H68" i="1"/>
  <c r="E56" i="1"/>
  <c r="H82" i="1" l="1"/>
  <c r="I82" i="1"/>
  <c r="I84" i="1" s="1"/>
  <c r="E82" i="1"/>
  <c r="H84" i="1"/>
</calcChain>
</file>

<file path=xl/sharedStrings.xml><?xml version="1.0" encoding="utf-8"?>
<sst xmlns="http://schemas.openxmlformats.org/spreadsheetml/2006/main" count="88" uniqueCount="60">
  <si>
    <r>
      <t>insert "Agreement" or "Project Authorization" as the "</t>
    </r>
    <r>
      <rPr>
        <b/>
        <sz val="8"/>
        <color rgb="FFFF0000"/>
        <rFont val="Arial"/>
        <family val="2"/>
      </rPr>
      <t>Document</t>
    </r>
    <r>
      <rPr>
        <b/>
        <sz val="8"/>
        <color rgb="FF0000FF"/>
        <rFont val="Arial"/>
        <family val="2"/>
      </rPr>
      <t>" below</t>
    </r>
  </si>
  <si>
    <t>add additional "Modifications" as needed;  copy-and-paste to retain layout and protect "sum-if" formulas for "Total Modifications"</t>
  </si>
  <si>
    <t>pink cells indicate where project-specific-data must be entered</t>
  </si>
  <si>
    <r>
      <t>blue cells contain formulas which perform calculations on the entered data  (DO NOT CHANGE</t>
    </r>
    <r>
      <rPr>
        <b/>
        <sz val="8"/>
        <color rgb="FF0000FF"/>
        <rFont val="Arial"/>
        <family val="2"/>
      </rPr>
      <t xml:space="preserve"> these formulas)</t>
    </r>
  </si>
  <si>
    <t>the worksheet has example data filled-in the shaded cells, which can be deleted or overwritten</t>
  </si>
  <si>
    <t>before saving, printing, and/or distributing:</t>
  </si>
  <si>
    <t>change all text colors to black, and clear all highlights from the cells</t>
  </si>
  <si>
    <t>adjust vertical page breaks and print area as needed</t>
  </si>
  <si>
    <t>these yellow instruction lines are INTENTIONALLY OUTSIDE the print area;  grid lines do not print</t>
  </si>
  <si>
    <t>Professional Services Fees Back-Up Form</t>
  </si>
  <si>
    <t>Firm:</t>
  </si>
  <si>
    <t>name</t>
  </si>
  <si>
    <t>address</t>
  </si>
  <si>
    <t>city, state  zip</t>
  </si>
  <si>
    <t>UA Project Number:</t>
  </si>
  <si>
    <t>00-1234</t>
  </si>
  <si>
    <t>UA Project Name:</t>
  </si>
  <si>
    <t>Big Building Renovation</t>
  </si>
  <si>
    <t>Firm's Invoice Number:</t>
  </si>
  <si>
    <t>2</t>
  </si>
  <si>
    <t>Firm's Invoice Date:</t>
  </si>
  <si>
    <r>
      <t xml:space="preserve">Original </t>
    </r>
    <r>
      <rPr>
        <b/>
        <sz val="10"/>
        <color rgb="FFFF0000"/>
        <rFont val="Arial"/>
        <family val="2"/>
      </rPr>
      <t>Document</t>
    </r>
  </si>
  <si>
    <t>Date:</t>
  </si>
  <si>
    <t>Approved Modification(s) Description and Date:</t>
  </si>
  <si>
    <t>1</t>
  </si>
  <si>
    <t>Add Room 123, Renderings, Model</t>
  </si>
  <si>
    <t>Add Graphic Design, Telecomm Design</t>
  </si>
  <si>
    <t>3</t>
  </si>
  <si>
    <t>Invoice Summary</t>
  </si>
  <si>
    <t>Phase</t>
  </si>
  <si>
    <t>Percent</t>
  </si>
  <si>
    <t>Total</t>
  </si>
  <si>
    <t>Previous</t>
  </si>
  <si>
    <t>Current</t>
  </si>
  <si>
    <t>Remaining</t>
  </si>
  <si>
    <t>Fee</t>
  </si>
  <si>
    <t>Complete</t>
  </si>
  <si>
    <t>Invoice(s)</t>
  </si>
  <si>
    <t>Invoice</t>
  </si>
  <si>
    <t>Balance</t>
  </si>
  <si>
    <t>Original Amount</t>
  </si>
  <si>
    <t>Programming</t>
  </si>
  <si>
    <t>Conceptual Design</t>
  </si>
  <si>
    <t>Schematic Design</t>
  </si>
  <si>
    <t>Design Development</t>
  </si>
  <si>
    <t>Construction Documents</t>
  </si>
  <si>
    <t>Pricing</t>
  </si>
  <si>
    <t>Construction Administration</t>
  </si>
  <si>
    <t>Project Closeout</t>
  </si>
  <si>
    <t>Warranty</t>
  </si>
  <si>
    <t>Total Original Amount</t>
  </si>
  <si>
    <t>Modification 1</t>
  </si>
  <si>
    <t>Program</t>
  </si>
  <si>
    <t>Total Modification 1</t>
  </si>
  <si>
    <t>Modification 2</t>
  </si>
  <si>
    <t>Total Modification 2</t>
  </si>
  <si>
    <t>Modification 3</t>
  </si>
  <si>
    <t>Total Modification 3</t>
  </si>
  <si>
    <t>Total All Modifications</t>
  </si>
  <si>
    <t>Total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</si>
</sst>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mm/dd/yy;@"/>
  </numFmts>
  <fonts count="7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CC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9">
    <xf numFmtId="0" fontId="0" fillId="0" borderId="0" xfId="0"/>
    <xf numFmtId="9" fontId="0" fillId="0" borderId="0" xfId="0" applyNumberFormat="1" applyAlignment="1">
      <alignment horizontal="center"/>
    </xf>
    <xf numFmtId="9" fontId="0" fillId="0" borderId="0" xfId="1" applyFont="1" applyAlignment="1">
      <alignment horizontal="center"/>
    </xf>
    <xf numFmtId="40" fontId="0" fillId="0" borderId="0" xfId="0" applyNumberFormat="1"/>
    <xf numFmtId="49" fontId="0" fillId="0" borderId="0" xfId="0" applyNumberFormat="1" applyAlignment="1">
      <alignment horizontal="left"/>
    </xf>
    <xf numFmtId="49" fontId="0" fillId="0" borderId="0" xfId="1" applyNumberFormat="1" applyFont="1" applyAlignment="1">
      <alignment horizontal="left"/>
    </xf>
    <xf numFmtId="49" fontId="0" fillId="0" borderId="0" xfId="0" applyNumberFormat="1" applyFill="1" applyAlignment="1">
      <alignment horizontal="left" vertical="center"/>
    </xf>
    <xf numFmtId="49" fontId="2" fillId="0" borderId="0" xfId="0" quotePrefix="1" applyNumberFormat="1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7" fontId="0" fillId="0" borderId="0" xfId="0" applyNumberFormat="1" applyFill="1" applyAlignment="1">
      <alignment vertical="center"/>
    </xf>
    <xf numFmtId="10" fontId="0" fillId="0" borderId="0" xfId="0" applyNumberFormat="1" applyFill="1" applyAlignment="1">
      <alignment horizontal="center" vertical="center"/>
    </xf>
    <xf numFmtId="10" fontId="0" fillId="2" borderId="0" xfId="1" applyNumberFormat="1" applyFont="1" applyFill="1" applyAlignment="1">
      <alignment horizontal="center" vertical="center"/>
    </xf>
    <xf numFmtId="10" fontId="0" fillId="2" borderId="0" xfId="1" applyNumberFormat="1" applyFont="1" applyFill="1" applyBorder="1" applyAlignment="1">
      <alignment horizontal="center" vertical="center"/>
    </xf>
    <xf numFmtId="10" fontId="0" fillId="0" borderId="0" xfId="1" applyNumberFormat="1" applyFont="1" applyFill="1" applyAlignment="1">
      <alignment horizontal="center" vertical="center"/>
    </xf>
    <xf numFmtId="10" fontId="0" fillId="0" borderId="0" xfId="1" applyNumberFormat="1" applyFont="1" applyFill="1" applyBorder="1" applyAlignment="1">
      <alignment horizontal="center" vertical="center"/>
    </xf>
    <xf numFmtId="49" fontId="0" fillId="0" borderId="0" xfId="1" applyNumberFormat="1" applyFont="1" applyFill="1" applyAlignment="1">
      <alignment horizontal="left" vertical="center"/>
    </xf>
    <xf numFmtId="7" fontId="0" fillId="0" borderId="0" xfId="0" applyNumberFormat="1" applyFill="1" applyAlignment="1">
      <alignment horizontal="right" vertical="center"/>
    </xf>
    <xf numFmtId="7" fontId="0" fillId="3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left" vertical="center"/>
    </xf>
    <xf numFmtId="49" fontId="0" fillId="0" borderId="0" xfId="1" applyNumberFormat="1" applyFont="1" applyAlignment="1">
      <alignment horizontal="left" vertical="center"/>
    </xf>
    <xf numFmtId="49" fontId="1" fillId="0" borderId="0" xfId="1" applyNumberFormat="1" applyFont="1" applyAlignment="1">
      <alignment horizontal="left" vertical="center"/>
    </xf>
    <xf numFmtId="10" fontId="1" fillId="0" borderId="0" xfId="1" applyNumberFormat="1" applyFont="1" applyFill="1" applyBorder="1" applyAlignment="1">
      <alignment horizontal="center" vertical="center"/>
    </xf>
    <xf numFmtId="7" fontId="0" fillId="2" borderId="0" xfId="0" applyNumberFormat="1" applyFill="1" applyAlignment="1">
      <alignment horizontal="right" vertical="center"/>
    </xf>
    <xf numFmtId="7" fontId="0" fillId="2" borderId="0" xfId="0" applyNumberFormat="1" applyFill="1" applyBorder="1" applyAlignment="1">
      <alignment horizontal="right" vertical="center"/>
    </xf>
    <xf numFmtId="7" fontId="0" fillId="0" borderId="0" xfId="0" applyNumberFormat="1" applyFill="1" applyBorder="1" applyAlignment="1">
      <alignment horizontal="right" vertical="center"/>
    </xf>
    <xf numFmtId="7" fontId="1" fillId="0" borderId="0" xfId="0" applyNumberFormat="1" applyFont="1" applyFill="1" applyBorder="1" applyAlignment="1">
      <alignment horizontal="right" vertical="center"/>
    </xf>
    <xf numFmtId="7" fontId="2" fillId="3" borderId="1" xfId="0" applyNumberFormat="1" applyFont="1" applyFill="1" applyBorder="1" applyAlignment="1">
      <alignment horizontal="right" vertical="center"/>
    </xf>
    <xf numFmtId="7" fontId="0" fillId="3" borderId="0" xfId="0" applyNumberFormat="1" applyFill="1" applyBorder="1" applyAlignment="1">
      <alignment horizontal="right" vertical="center"/>
    </xf>
    <xf numFmtId="7" fontId="0" fillId="3" borderId="1" xfId="0" applyNumberFormat="1" applyFill="1" applyBorder="1" applyAlignment="1">
      <alignment horizontal="right" vertical="center"/>
    </xf>
    <xf numFmtId="49" fontId="1" fillId="0" borderId="0" xfId="0" applyNumberFormat="1" applyFont="1" applyFill="1" applyAlignment="1">
      <alignment horizontal="left" vertical="center"/>
    </xf>
    <xf numFmtId="10" fontId="0" fillId="3" borderId="1" xfId="1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7" fontId="2" fillId="3" borderId="0" xfId="0" applyNumberFormat="1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49" fontId="0" fillId="0" borderId="0" xfId="0" applyNumberFormat="1" applyFill="1" applyAlignment="1">
      <alignment horizontal="left"/>
    </xf>
    <xf numFmtId="40" fontId="0" fillId="0" borderId="0" xfId="0" applyNumberFormat="1" applyFill="1"/>
    <xf numFmtId="0" fontId="0" fillId="0" borderId="0" xfId="0" applyFill="1"/>
    <xf numFmtId="49" fontId="2" fillId="0" borderId="2" xfId="0" applyNumberFormat="1" applyFont="1" applyFill="1" applyBorder="1" applyAlignment="1">
      <alignment horizontal="center" vertical="center"/>
    </xf>
    <xf numFmtId="7" fontId="2" fillId="3" borderId="0" xfId="0" applyNumberFormat="1" applyFont="1" applyFill="1" applyAlignment="1">
      <alignment horizontal="right" vertical="center"/>
    </xf>
    <xf numFmtId="7" fontId="1" fillId="3" borderId="0" xfId="0" applyNumberFormat="1" applyFont="1" applyFill="1" applyBorder="1" applyAlignment="1">
      <alignment horizontal="right" vertical="center"/>
    </xf>
    <xf numFmtId="0" fontId="1" fillId="0" borderId="0" xfId="0" applyFont="1"/>
    <xf numFmtId="10" fontId="1" fillId="3" borderId="0" xfId="1" applyNumberFormat="1" applyFont="1" applyFill="1" applyBorder="1" applyAlignment="1">
      <alignment horizontal="center" vertical="center"/>
    </xf>
    <xf numFmtId="7" fontId="1" fillId="3" borderId="0" xfId="0" applyNumberFormat="1" applyFont="1" applyFill="1" applyAlignment="1">
      <alignment horizontal="right" vertical="center"/>
    </xf>
    <xf numFmtId="7" fontId="1" fillId="3" borderId="2" xfId="0" applyNumberFormat="1" applyFont="1" applyFill="1" applyBorder="1" applyAlignment="1">
      <alignment horizontal="right" vertical="center"/>
    </xf>
    <xf numFmtId="7" fontId="1" fillId="0" borderId="0" xfId="0" applyNumberFormat="1" applyFont="1" applyFill="1" applyAlignment="1">
      <alignment horizontal="right" vertical="center"/>
    </xf>
    <xf numFmtId="164" fontId="0" fillId="2" borderId="0" xfId="0" applyNumberFormat="1" applyFill="1" applyAlignment="1">
      <alignment horizontal="left" vertical="center"/>
    </xf>
    <xf numFmtId="164" fontId="1" fillId="2" borderId="0" xfId="0" applyNumberFormat="1" applyFont="1" applyFill="1" applyAlignment="1">
      <alignment horizontal="left" vertical="center"/>
    </xf>
    <xf numFmtId="7" fontId="1" fillId="3" borderId="3" xfId="0" applyNumberFormat="1" applyFont="1" applyFill="1" applyBorder="1" applyAlignment="1">
      <alignment horizontal="right" vertical="center"/>
    </xf>
    <xf numFmtId="10" fontId="1" fillId="3" borderId="3" xfId="1" applyNumberFormat="1" applyFont="1" applyFill="1" applyBorder="1" applyAlignment="1">
      <alignment horizontal="center" vertical="center"/>
    </xf>
    <xf numFmtId="7" fontId="2" fillId="3" borderId="3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vertical="center"/>
    </xf>
    <xf numFmtId="49" fontId="1" fillId="2" borderId="0" xfId="0" applyNumberFormat="1" applyFont="1" applyFill="1" applyAlignment="1">
      <alignment horizontal="left" vertical="center"/>
    </xf>
    <xf numFmtId="49" fontId="1" fillId="2" borderId="0" xfId="0" applyNumberFormat="1" applyFont="1" applyFill="1" applyAlignment="1">
      <alignment horizontal="left" vertical="center"/>
    </xf>
    <xf numFmtId="0" fontId="3" fillId="4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4" borderId="0" xfId="0" applyFont="1" applyFill="1" applyAlignment="1">
      <alignment horizontal="left" vertical="center" indent="1"/>
    </xf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0" fillId="4" borderId="0" xfId="0" applyFill="1" applyAlignment="1">
      <alignment horizontal="center" vertical="center"/>
    </xf>
    <xf numFmtId="49" fontId="0" fillId="2" borderId="0" xfId="0" applyNumberFormat="1" applyFill="1" applyAlignment="1">
      <alignment horizontal="left" vertical="center"/>
    </xf>
    <xf numFmtId="0" fontId="2" fillId="0" borderId="0" xfId="0" applyFont="1" applyAlignment="1">
      <alignment vertic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FFFFCC"/>
      <color rgb="FF0000FF"/>
      <color rgb="FFFFFF99"/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5"/>
  <sheetViews>
    <sheetView tabSelected="1" zoomScaleNormal="100" workbookViewId="0">
      <selection activeCell="L8" sqref="L8"/>
    </sheetView>
  </sheetViews>
  <sheetFormatPr defaultRowHeight="12.75"/>
  <cols>
    <col min="1" max="2" width="2.7109375" customWidth="1"/>
    <col min="3" max="3" width="25.7109375" customWidth="1"/>
    <col min="4" max="8" width="13.7109375" customWidth="1"/>
    <col min="9" max="9" width="13.7109375" style="38" customWidth="1"/>
    <col min="10" max="10" width="9.140625" customWidth="1"/>
  </cols>
  <sheetData>
    <row r="1" spans="1:9" ht="15" customHeight="1">
      <c r="A1" s="56" t="s">
        <v>0</v>
      </c>
      <c r="B1" s="56"/>
      <c r="C1" s="56"/>
      <c r="D1" s="56"/>
      <c r="E1" s="56"/>
      <c r="F1" s="56"/>
      <c r="G1" s="56"/>
      <c r="H1" s="56"/>
      <c r="I1" s="56"/>
    </row>
    <row r="2" spans="1:9" ht="15" customHeight="1">
      <c r="A2" s="56" t="s">
        <v>1</v>
      </c>
      <c r="B2" s="56"/>
      <c r="C2" s="56"/>
      <c r="D2" s="56"/>
      <c r="E2" s="56"/>
      <c r="F2" s="56"/>
      <c r="G2" s="56"/>
      <c r="H2" s="56"/>
      <c r="I2" s="56"/>
    </row>
    <row r="3" spans="1:9" ht="15" customHeight="1">
      <c r="A3" s="56" t="s">
        <v>2</v>
      </c>
      <c r="B3" s="56"/>
      <c r="C3" s="56"/>
      <c r="D3" s="56"/>
      <c r="E3" s="56"/>
      <c r="F3" s="56"/>
      <c r="G3" s="56"/>
      <c r="H3" s="56"/>
      <c r="I3" s="56"/>
    </row>
    <row r="4" spans="1:9" ht="15" customHeight="1">
      <c r="A4" s="56" t="s">
        <v>3</v>
      </c>
      <c r="B4" s="56"/>
      <c r="C4" s="56"/>
      <c r="D4" s="56"/>
      <c r="E4" s="56"/>
      <c r="F4" s="56"/>
      <c r="G4" s="56"/>
      <c r="H4" s="56"/>
      <c r="I4" s="56"/>
    </row>
    <row r="5" spans="1:9" ht="15" customHeight="1">
      <c r="A5" s="56" t="s">
        <v>4</v>
      </c>
      <c r="B5" s="56"/>
      <c r="C5" s="56"/>
      <c r="D5" s="56"/>
      <c r="E5" s="56"/>
      <c r="F5" s="56"/>
      <c r="G5" s="56"/>
      <c r="H5" s="56"/>
      <c r="I5" s="56"/>
    </row>
    <row r="6" spans="1:9" ht="15" customHeight="1">
      <c r="A6" s="56" t="s">
        <v>5</v>
      </c>
      <c r="B6" s="56"/>
      <c r="C6" s="56"/>
      <c r="D6" s="56"/>
      <c r="E6" s="56"/>
      <c r="F6" s="56"/>
      <c r="G6" s="56"/>
      <c r="H6" s="56"/>
      <c r="I6" s="56"/>
    </row>
    <row r="7" spans="1:9" ht="15" customHeight="1">
      <c r="A7" s="60" t="s">
        <v>6</v>
      </c>
      <c r="B7" s="60"/>
      <c r="C7" s="60"/>
      <c r="D7" s="60"/>
      <c r="E7" s="60"/>
      <c r="F7" s="60"/>
      <c r="G7" s="60"/>
      <c r="H7" s="60"/>
      <c r="I7" s="60"/>
    </row>
    <row r="8" spans="1:9" ht="15" customHeight="1">
      <c r="A8" s="60" t="s">
        <v>7</v>
      </c>
      <c r="B8" s="60"/>
      <c r="C8" s="60"/>
      <c r="D8" s="60"/>
      <c r="E8" s="60"/>
      <c r="F8" s="60"/>
      <c r="G8" s="60"/>
      <c r="H8" s="60"/>
      <c r="I8" s="60"/>
    </row>
    <row r="9" spans="1:9" ht="15" customHeight="1">
      <c r="A9" s="56" t="s">
        <v>8</v>
      </c>
      <c r="B9" s="56"/>
      <c r="C9" s="56"/>
      <c r="D9" s="56"/>
      <c r="E9" s="56"/>
      <c r="F9" s="56"/>
      <c r="G9" s="56"/>
      <c r="H9" s="56"/>
      <c r="I9" s="56"/>
    </row>
    <row r="10" spans="1:9" ht="15" customHeight="1">
      <c r="A10" s="66"/>
      <c r="B10" s="66"/>
      <c r="C10" s="66"/>
      <c r="D10" s="66"/>
      <c r="E10" s="66"/>
      <c r="F10" s="66"/>
      <c r="G10" s="66"/>
      <c r="H10" s="66"/>
      <c r="I10" s="66"/>
    </row>
    <row r="11" spans="1:9" ht="20.100000000000001" customHeight="1">
      <c r="A11" s="65" t="s">
        <v>9</v>
      </c>
      <c r="B11" s="65"/>
      <c r="C11" s="65"/>
      <c r="D11" s="65"/>
      <c r="E11" s="65"/>
      <c r="F11" s="65"/>
      <c r="G11" s="65"/>
      <c r="H11" s="65"/>
      <c r="I11" s="65"/>
    </row>
    <row r="12" spans="1:9" ht="15" customHeight="1">
      <c r="A12" s="53"/>
      <c r="B12" s="53"/>
      <c r="C12" s="53"/>
      <c r="D12" s="53"/>
      <c r="E12" s="53"/>
      <c r="F12" s="53"/>
      <c r="G12" s="53"/>
      <c r="H12" s="53"/>
      <c r="I12" s="35"/>
    </row>
    <row r="13" spans="1:9" ht="15" customHeight="1">
      <c r="A13" s="68" t="s">
        <v>10</v>
      </c>
      <c r="B13" s="68"/>
      <c r="C13" s="68"/>
      <c r="D13" s="61" t="s">
        <v>11</v>
      </c>
      <c r="E13" s="61"/>
      <c r="F13" s="61"/>
      <c r="G13" s="61"/>
      <c r="H13" s="61"/>
      <c r="I13" s="61"/>
    </row>
    <row r="14" spans="1:9" ht="15" customHeight="1">
      <c r="A14" s="64"/>
      <c r="B14" s="63"/>
      <c r="C14" s="63"/>
      <c r="D14" s="61" t="s">
        <v>12</v>
      </c>
      <c r="E14" s="62"/>
      <c r="F14" s="62"/>
      <c r="G14" s="62"/>
      <c r="H14" s="62"/>
      <c r="I14" s="62"/>
    </row>
    <row r="15" spans="1:9" ht="15" customHeight="1">
      <c r="A15" s="63"/>
      <c r="B15" s="63"/>
      <c r="C15" s="63"/>
      <c r="D15" s="61" t="s">
        <v>13</v>
      </c>
      <c r="E15" s="62"/>
      <c r="F15" s="62"/>
      <c r="G15" s="62"/>
      <c r="H15" s="62"/>
      <c r="I15" s="62"/>
    </row>
    <row r="16" spans="1:9" ht="15" customHeight="1">
      <c r="A16" s="53"/>
      <c r="B16" s="53"/>
      <c r="C16" s="53"/>
      <c r="D16" s="53"/>
      <c r="E16" s="53"/>
      <c r="F16" s="53"/>
      <c r="G16" s="53"/>
      <c r="H16" s="53"/>
      <c r="I16" s="35"/>
    </row>
    <row r="17" spans="1:9" ht="15" customHeight="1">
      <c r="A17" s="58" t="s">
        <v>14</v>
      </c>
      <c r="B17" s="58"/>
      <c r="C17" s="58"/>
      <c r="D17" s="54" t="s">
        <v>15</v>
      </c>
      <c r="E17" s="6"/>
      <c r="F17" s="6"/>
      <c r="G17" s="6"/>
      <c r="H17" s="6"/>
      <c r="I17" s="6"/>
    </row>
    <row r="18" spans="1:9" ht="15" customHeight="1">
      <c r="A18" s="58" t="s">
        <v>16</v>
      </c>
      <c r="B18" s="58"/>
      <c r="C18" s="58"/>
      <c r="D18" s="55" t="s">
        <v>17</v>
      </c>
      <c r="E18" s="55"/>
      <c r="F18" s="55"/>
      <c r="G18" s="55"/>
      <c r="H18" s="55"/>
      <c r="I18" s="55"/>
    </row>
    <row r="19" spans="1:9" ht="15" customHeight="1">
      <c r="A19" s="6"/>
      <c r="B19" s="6"/>
      <c r="C19" s="6"/>
      <c r="D19" s="31"/>
      <c r="E19" s="6"/>
      <c r="F19" s="6"/>
      <c r="G19" s="6"/>
      <c r="H19" s="6"/>
      <c r="I19" s="6"/>
    </row>
    <row r="20" spans="1:9" ht="15" customHeight="1">
      <c r="A20" s="58" t="s">
        <v>18</v>
      </c>
      <c r="B20" s="59"/>
      <c r="C20" s="59"/>
      <c r="D20" s="54" t="s">
        <v>19</v>
      </c>
      <c r="E20" s="6"/>
      <c r="F20" s="6"/>
      <c r="G20" s="6"/>
      <c r="H20" s="6"/>
      <c r="I20" s="6"/>
    </row>
    <row r="21" spans="1:9" ht="15" customHeight="1">
      <c r="A21" s="58" t="s">
        <v>20</v>
      </c>
      <c r="B21" s="59"/>
      <c r="C21" s="59"/>
      <c r="D21" s="47">
        <v>36574</v>
      </c>
      <c r="E21" s="6"/>
      <c r="F21" s="6"/>
      <c r="G21" s="6"/>
      <c r="H21" s="6"/>
      <c r="I21" s="6"/>
    </row>
    <row r="22" spans="1:9" ht="15" customHeight="1">
      <c r="A22" s="6"/>
      <c r="B22" s="6"/>
      <c r="C22" s="6"/>
      <c r="D22" s="31"/>
      <c r="E22" s="6"/>
      <c r="F22" s="6"/>
      <c r="G22" s="6"/>
      <c r="H22" s="6"/>
      <c r="I22" s="6"/>
    </row>
    <row r="23" spans="1:9" ht="15" customHeight="1">
      <c r="A23" s="58" t="s">
        <v>21</v>
      </c>
      <c r="B23" s="58"/>
      <c r="C23" s="58"/>
      <c r="D23" s="58"/>
      <c r="E23" s="58"/>
      <c r="F23" s="58"/>
      <c r="G23" s="58"/>
      <c r="H23" s="58"/>
      <c r="I23" s="58"/>
    </row>
    <row r="24" spans="1:9" ht="15" customHeight="1">
      <c r="A24" s="6"/>
      <c r="B24" s="52" t="s">
        <v>22</v>
      </c>
      <c r="C24" s="52"/>
      <c r="D24" s="48">
        <v>36404</v>
      </c>
      <c r="E24" s="6"/>
      <c r="F24" s="6"/>
      <c r="G24" s="6"/>
      <c r="H24" s="6"/>
      <c r="I24" s="6"/>
    </row>
    <row r="25" spans="1:9" ht="15" customHeight="1">
      <c r="A25" s="6"/>
      <c r="B25" s="6"/>
      <c r="C25" s="6"/>
      <c r="D25" s="6"/>
      <c r="E25" s="6"/>
      <c r="F25" s="6"/>
      <c r="G25" s="6"/>
      <c r="H25" s="6"/>
      <c r="I25" s="6"/>
    </row>
    <row r="26" spans="1:9" ht="15" customHeight="1">
      <c r="A26" s="58" t="s">
        <v>23</v>
      </c>
      <c r="B26" s="58"/>
      <c r="C26" s="58"/>
      <c r="D26" s="58"/>
      <c r="E26" s="58"/>
      <c r="F26" s="58"/>
      <c r="G26" s="58"/>
      <c r="H26" s="58"/>
      <c r="I26" s="52"/>
    </row>
    <row r="27" spans="1:9" ht="15" customHeight="1">
      <c r="A27" s="6"/>
      <c r="B27" s="7" t="s">
        <v>24</v>
      </c>
      <c r="C27" s="55" t="s">
        <v>25</v>
      </c>
      <c r="D27" s="62"/>
      <c r="E27" s="47">
        <v>36479</v>
      </c>
      <c r="F27" s="6"/>
      <c r="G27" s="20"/>
      <c r="H27" s="20"/>
      <c r="I27" s="6"/>
    </row>
    <row r="28" spans="1:9" ht="15" customHeight="1">
      <c r="A28" s="6"/>
      <c r="B28" s="7" t="s">
        <v>19</v>
      </c>
      <c r="C28" s="55" t="s">
        <v>26</v>
      </c>
      <c r="D28" s="62"/>
      <c r="E28" s="47">
        <v>36530</v>
      </c>
      <c r="F28" s="6"/>
      <c r="G28" s="20"/>
      <c r="H28" s="20"/>
      <c r="I28" s="6"/>
    </row>
    <row r="29" spans="1:9" ht="15" customHeight="1">
      <c r="A29" s="6"/>
      <c r="B29" s="52" t="s">
        <v>27</v>
      </c>
      <c r="C29" s="67"/>
      <c r="D29" s="62"/>
      <c r="E29" s="47"/>
      <c r="F29" s="6"/>
      <c r="G29" s="20"/>
      <c r="H29" s="20"/>
      <c r="I29" s="6"/>
    </row>
    <row r="30" spans="1:9" ht="15" customHeight="1">
      <c r="A30" s="6"/>
      <c r="B30" s="6"/>
      <c r="C30" s="6"/>
      <c r="D30" s="6"/>
      <c r="E30" s="6"/>
      <c r="F30" s="6"/>
      <c r="G30" s="20"/>
      <c r="H30" s="20"/>
      <c r="I30" s="6"/>
    </row>
    <row r="31" spans="1:9" ht="15" customHeight="1">
      <c r="A31" s="52" t="s">
        <v>28</v>
      </c>
      <c r="B31" s="6"/>
      <c r="C31" s="6"/>
      <c r="D31" s="8" t="s">
        <v>29</v>
      </c>
      <c r="E31" s="8" t="s">
        <v>30</v>
      </c>
      <c r="F31" s="8" t="s">
        <v>31</v>
      </c>
      <c r="G31" s="8" t="s">
        <v>32</v>
      </c>
      <c r="H31" s="8" t="s">
        <v>33</v>
      </c>
      <c r="I31" s="8" t="s">
        <v>34</v>
      </c>
    </row>
    <row r="32" spans="1:9" ht="15" customHeight="1">
      <c r="A32" s="6"/>
      <c r="B32" s="31"/>
      <c r="C32" s="6"/>
      <c r="D32" s="9" t="s">
        <v>35</v>
      </c>
      <c r="E32" s="9" t="s">
        <v>36</v>
      </c>
      <c r="F32" s="9" t="s">
        <v>36</v>
      </c>
      <c r="G32" s="9" t="s">
        <v>37</v>
      </c>
      <c r="H32" s="9" t="s">
        <v>38</v>
      </c>
      <c r="I32" s="39" t="s">
        <v>39</v>
      </c>
    </row>
    <row r="33" spans="1:9" ht="15" customHeight="1">
      <c r="A33" s="6"/>
      <c r="B33" s="6"/>
      <c r="C33" s="6"/>
      <c r="D33" s="10"/>
      <c r="E33" s="10"/>
      <c r="F33" s="10"/>
      <c r="G33" s="10"/>
      <c r="H33" s="10"/>
      <c r="I33" s="33"/>
    </row>
    <row r="34" spans="1:9" ht="15" customHeight="1">
      <c r="A34" s="58" t="s">
        <v>40</v>
      </c>
      <c r="B34" s="59"/>
      <c r="C34" s="59"/>
      <c r="D34" s="11"/>
      <c r="E34" s="12"/>
      <c r="F34" s="11"/>
      <c r="G34" s="11"/>
      <c r="H34" s="11"/>
      <c r="I34" s="11"/>
    </row>
    <row r="35" spans="1:9" ht="15" customHeight="1">
      <c r="A35" s="6"/>
      <c r="B35" s="55" t="s">
        <v>41</v>
      </c>
      <c r="C35" s="57"/>
      <c r="D35" s="24">
        <v>1000</v>
      </c>
      <c r="E35" s="13">
        <v>1</v>
      </c>
      <c r="F35" s="19">
        <f t="shared" ref="F35:F43" si="0">D35*E35</f>
        <v>1000</v>
      </c>
      <c r="G35" s="24">
        <v>1000</v>
      </c>
      <c r="H35" s="40">
        <f t="shared" ref="H35:H43" si="1">F35-G35</f>
        <v>0</v>
      </c>
      <c r="I35" s="44">
        <f t="shared" ref="I35:I43" si="2">D35-F35</f>
        <v>0</v>
      </c>
    </row>
    <row r="36" spans="1:9" ht="15" customHeight="1">
      <c r="A36" s="6"/>
      <c r="B36" s="55" t="s">
        <v>42</v>
      </c>
      <c r="C36" s="57"/>
      <c r="D36" s="24">
        <v>0</v>
      </c>
      <c r="E36" s="13">
        <v>0</v>
      </c>
      <c r="F36" s="19">
        <f t="shared" si="0"/>
        <v>0</v>
      </c>
      <c r="G36" s="24">
        <v>0</v>
      </c>
      <c r="H36" s="40">
        <f t="shared" si="1"/>
        <v>0</v>
      </c>
      <c r="I36" s="44">
        <f t="shared" si="2"/>
        <v>0</v>
      </c>
    </row>
    <row r="37" spans="1:9" ht="15" customHeight="1">
      <c r="A37" s="6"/>
      <c r="B37" s="55" t="s">
        <v>43</v>
      </c>
      <c r="C37" s="57"/>
      <c r="D37" s="24">
        <v>1000</v>
      </c>
      <c r="E37" s="13">
        <v>1</v>
      </c>
      <c r="F37" s="19">
        <f t="shared" si="0"/>
        <v>1000</v>
      </c>
      <c r="G37" s="24">
        <v>1000</v>
      </c>
      <c r="H37" s="40">
        <f t="shared" si="1"/>
        <v>0</v>
      </c>
      <c r="I37" s="44">
        <f t="shared" si="2"/>
        <v>0</v>
      </c>
    </row>
    <row r="38" spans="1:9" ht="15" customHeight="1">
      <c r="A38" s="6"/>
      <c r="B38" s="55" t="s">
        <v>44</v>
      </c>
      <c r="C38" s="57"/>
      <c r="D38" s="24">
        <v>2000</v>
      </c>
      <c r="E38" s="13">
        <v>1</v>
      </c>
      <c r="F38" s="19">
        <f t="shared" si="0"/>
        <v>2000</v>
      </c>
      <c r="G38" s="24">
        <v>2000</v>
      </c>
      <c r="H38" s="40">
        <f t="shared" si="1"/>
        <v>0</v>
      </c>
      <c r="I38" s="44">
        <f t="shared" si="2"/>
        <v>0</v>
      </c>
    </row>
    <row r="39" spans="1:9" ht="15" customHeight="1">
      <c r="A39" s="6"/>
      <c r="B39" s="55" t="s">
        <v>45</v>
      </c>
      <c r="C39" s="57"/>
      <c r="D39" s="24">
        <v>5000</v>
      </c>
      <c r="E39" s="13">
        <v>0.5</v>
      </c>
      <c r="F39" s="19">
        <f t="shared" si="0"/>
        <v>2500</v>
      </c>
      <c r="G39" s="24">
        <v>0</v>
      </c>
      <c r="H39" s="40">
        <f t="shared" si="1"/>
        <v>2500</v>
      </c>
      <c r="I39" s="44">
        <f t="shared" si="2"/>
        <v>2500</v>
      </c>
    </row>
    <row r="40" spans="1:9" ht="15" customHeight="1">
      <c r="A40" s="6"/>
      <c r="B40" s="55" t="s">
        <v>46</v>
      </c>
      <c r="C40" s="57"/>
      <c r="D40" s="24">
        <v>1000</v>
      </c>
      <c r="E40" s="13">
        <v>0</v>
      </c>
      <c r="F40" s="19">
        <f t="shared" si="0"/>
        <v>0</v>
      </c>
      <c r="G40" s="24">
        <v>0</v>
      </c>
      <c r="H40" s="40">
        <f t="shared" si="1"/>
        <v>0</v>
      </c>
      <c r="I40" s="44">
        <f t="shared" si="2"/>
        <v>1000</v>
      </c>
    </row>
    <row r="41" spans="1:9" ht="15" customHeight="1">
      <c r="A41" s="6"/>
      <c r="B41" s="55" t="s">
        <v>47</v>
      </c>
      <c r="C41" s="55"/>
      <c r="D41" s="24">
        <v>5000</v>
      </c>
      <c r="E41" s="13">
        <v>0</v>
      </c>
      <c r="F41" s="19">
        <f t="shared" si="0"/>
        <v>0</v>
      </c>
      <c r="G41" s="24">
        <v>0</v>
      </c>
      <c r="H41" s="40">
        <f t="shared" si="1"/>
        <v>0</v>
      </c>
      <c r="I41" s="44">
        <f t="shared" si="2"/>
        <v>5000</v>
      </c>
    </row>
    <row r="42" spans="1:9" ht="15" customHeight="1">
      <c r="A42" s="6"/>
      <c r="B42" s="55" t="s">
        <v>48</v>
      </c>
      <c r="C42" s="55"/>
      <c r="D42" s="24">
        <v>1000</v>
      </c>
      <c r="E42" s="13">
        <v>0</v>
      </c>
      <c r="F42" s="19">
        <f t="shared" si="0"/>
        <v>0</v>
      </c>
      <c r="G42" s="24">
        <v>0</v>
      </c>
      <c r="H42" s="40">
        <f t="shared" si="1"/>
        <v>0</v>
      </c>
      <c r="I42" s="44">
        <f t="shared" si="2"/>
        <v>1000</v>
      </c>
    </row>
    <row r="43" spans="1:9" ht="15" customHeight="1">
      <c r="A43" s="6"/>
      <c r="B43" s="55" t="s">
        <v>49</v>
      </c>
      <c r="C43" s="57"/>
      <c r="D43" s="25">
        <v>1000</v>
      </c>
      <c r="E43" s="14">
        <v>0</v>
      </c>
      <c r="F43" s="29">
        <f t="shared" si="0"/>
        <v>0</v>
      </c>
      <c r="G43" s="25">
        <v>0</v>
      </c>
      <c r="H43" s="40">
        <f t="shared" si="1"/>
        <v>0</v>
      </c>
      <c r="I43" s="45">
        <f t="shared" si="2"/>
        <v>1000</v>
      </c>
    </row>
    <row r="44" spans="1:9" ht="15" customHeight="1">
      <c r="A44" s="58" t="s">
        <v>50</v>
      </c>
      <c r="B44" s="58"/>
      <c r="C44" s="58"/>
      <c r="D44" s="30">
        <f>SUM(D35:D43)</f>
        <v>17000</v>
      </c>
      <c r="E44" s="32">
        <f>F44/D44</f>
        <v>0.38235294117647056</v>
      </c>
      <c r="F44" s="30">
        <f>SUM(F35:F43)</f>
        <v>6500</v>
      </c>
      <c r="G44" s="30">
        <f>SUM(G35:G43)</f>
        <v>4000</v>
      </c>
      <c r="H44" s="28">
        <f>SUM(H35:H43)</f>
        <v>2500</v>
      </c>
      <c r="I44" s="41">
        <f>SUM(I35:I43)</f>
        <v>10500</v>
      </c>
    </row>
    <row r="45" spans="1:9" ht="15" customHeight="1">
      <c r="A45" s="6"/>
      <c r="B45" s="6"/>
      <c r="C45" s="6"/>
      <c r="D45" s="18"/>
      <c r="E45" s="15"/>
      <c r="F45" s="18"/>
      <c r="G45" s="18"/>
      <c r="H45" s="18"/>
      <c r="I45" s="46"/>
    </row>
    <row r="46" spans="1:9" ht="15" customHeight="1">
      <c r="A46" s="58" t="s">
        <v>51</v>
      </c>
      <c r="B46" s="59"/>
      <c r="C46" s="59"/>
      <c r="D46" s="18"/>
      <c r="E46" s="15"/>
      <c r="F46" s="18"/>
      <c r="G46" s="18"/>
      <c r="H46" s="18"/>
      <c r="I46" s="46"/>
    </row>
    <row r="47" spans="1:9" ht="15" customHeight="1">
      <c r="A47" s="6"/>
      <c r="B47" s="55" t="s">
        <v>52</v>
      </c>
      <c r="C47" s="57"/>
      <c r="D47" s="24">
        <v>100</v>
      </c>
      <c r="E47" s="13">
        <v>1</v>
      </c>
      <c r="F47" s="19">
        <f t="shared" ref="F47:F55" si="3">D47*E47</f>
        <v>100</v>
      </c>
      <c r="G47" s="24">
        <v>100</v>
      </c>
      <c r="H47" s="40">
        <f t="shared" ref="H47:H55" si="4">F47-G47</f>
        <v>0</v>
      </c>
      <c r="I47" s="44">
        <f t="shared" ref="I47:I55" si="5">D47-F47</f>
        <v>0</v>
      </c>
    </row>
    <row r="48" spans="1:9" ht="15" customHeight="1">
      <c r="A48" s="6"/>
      <c r="B48" s="55" t="s">
        <v>42</v>
      </c>
      <c r="C48" s="57"/>
      <c r="D48" s="24">
        <v>0</v>
      </c>
      <c r="E48" s="13">
        <v>0</v>
      </c>
      <c r="F48" s="19">
        <f t="shared" si="3"/>
        <v>0</v>
      </c>
      <c r="G48" s="24">
        <v>0</v>
      </c>
      <c r="H48" s="40">
        <f t="shared" si="4"/>
        <v>0</v>
      </c>
      <c r="I48" s="44">
        <f t="shared" si="5"/>
        <v>0</v>
      </c>
    </row>
    <row r="49" spans="1:9" ht="15" customHeight="1">
      <c r="A49" s="6"/>
      <c r="B49" s="55" t="s">
        <v>43</v>
      </c>
      <c r="C49" s="57"/>
      <c r="D49" s="24">
        <v>100</v>
      </c>
      <c r="E49" s="13">
        <v>1</v>
      </c>
      <c r="F49" s="19">
        <f t="shared" si="3"/>
        <v>100</v>
      </c>
      <c r="G49" s="24">
        <v>100</v>
      </c>
      <c r="H49" s="40">
        <f t="shared" si="4"/>
        <v>0</v>
      </c>
      <c r="I49" s="44">
        <f t="shared" si="5"/>
        <v>0</v>
      </c>
    </row>
    <row r="50" spans="1:9" ht="15" customHeight="1">
      <c r="A50" s="6"/>
      <c r="B50" s="55" t="s">
        <v>44</v>
      </c>
      <c r="C50" s="57"/>
      <c r="D50" s="24">
        <v>200</v>
      </c>
      <c r="E50" s="13">
        <v>1</v>
      </c>
      <c r="F50" s="19">
        <f t="shared" si="3"/>
        <v>200</v>
      </c>
      <c r="G50" s="24">
        <v>100</v>
      </c>
      <c r="H50" s="40">
        <f t="shared" si="4"/>
        <v>100</v>
      </c>
      <c r="I50" s="44">
        <f t="shared" si="5"/>
        <v>0</v>
      </c>
    </row>
    <row r="51" spans="1:9" ht="15" customHeight="1">
      <c r="A51" s="6"/>
      <c r="B51" s="55" t="s">
        <v>45</v>
      </c>
      <c r="C51" s="57"/>
      <c r="D51" s="24">
        <v>500</v>
      </c>
      <c r="E51" s="13">
        <v>0.5</v>
      </c>
      <c r="F51" s="19">
        <f t="shared" si="3"/>
        <v>250</v>
      </c>
      <c r="G51" s="24">
        <v>0</v>
      </c>
      <c r="H51" s="40">
        <f t="shared" si="4"/>
        <v>250</v>
      </c>
      <c r="I51" s="44">
        <f t="shared" si="5"/>
        <v>250</v>
      </c>
    </row>
    <row r="52" spans="1:9" ht="15" customHeight="1">
      <c r="A52" s="6"/>
      <c r="B52" s="55" t="s">
        <v>46</v>
      </c>
      <c r="C52" s="57"/>
      <c r="D52" s="24">
        <v>0</v>
      </c>
      <c r="E52" s="13">
        <v>0</v>
      </c>
      <c r="F52" s="19">
        <f t="shared" si="3"/>
        <v>0</v>
      </c>
      <c r="G52" s="24">
        <v>0</v>
      </c>
      <c r="H52" s="40">
        <f t="shared" si="4"/>
        <v>0</v>
      </c>
      <c r="I52" s="44">
        <f t="shared" si="5"/>
        <v>0</v>
      </c>
    </row>
    <row r="53" spans="1:9" ht="15" customHeight="1">
      <c r="A53" s="6"/>
      <c r="B53" s="55" t="s">
        <v>47</v>
      </c>
      <c r="C53" s="55"/>
      <c r="D53" s="24">
        <v>0</v>
      </c>
      <c r="E53" s="13">
        <v>0</v>
      </c>
      <c r="F53" s="19">
        <f t="shared" si="3"/>
        <v>0</v>
      </c>
      <c r="G53" s="24">
        <v>0</v>
      </c>
      <c r="H53" s="40">
        <f t="shared" si="4"/>
        <v>0</v>
      </c>
      <c r="I53" s="44">
        <f t="shared" si="5"/>
        <v>0</v>
      </c>
    </row>
    <row r="54" spans="1:9" ht="15" customHeight="1">
      <c r="A54" s="6"/>
      <c r="B54" s="55" t="s">
        <v>48</v>
      </c>
      <c r="C54" s="55"/>
      <c r="D54" s="24">
        <v>0</v>
      </c>
      <c r="E54" s="13">
        <v>0</v>
      </c>
      <c r="F54" s="19">
        <f t="shared" si="3"/>
        <v>0</v>
      </c>
      <c r="G54" s="24">
        <v>0</v>
      </c>
      <c r="H54" s="40">
        <f t="shared" si="4"/>
        <v>0</v>
      </c>
      <c r="I54" s="44">
        <f t="shared" si="5"/>
        <v>0</v>
      </c>
    </row>
    <row r="55" spans="1:9" ht="15" customHeight="1">
      <c r="A55" s="6"/>
      <c r="B55" s="55" t="s">
        <v>49</v>
      </c>
      <c r="C55" s="57"/>
      <c r="D55" s="25">
        <v>0</v>
      </c>
      <c r="E55" s="14">
        <v>0</v>
      </c>
      <c r="F55" s="29">
        <f t="shared" si="3"/>
        <v>0</v>
      </c>
      <c r="G55" s="25">
        <v>0</v>
      </c>
      <c r="H55" s="40">
        <f t="shared" si="4"/>
        <v>0</v>
      </c>
      <c r="I55" s="45">
        <f t="shared" si="5"/>
        <v>0</v>
      </c>
    </row>
    <row r="56" spans="1:9" ht="15" customHeight="1">
      <c r="A56" s="6"/>
      <c r="B56" s="58" t="s">
        <v>53</v>
      </c>
      <c r="C56" s="63"/>
      <c r="D56" s="30">
        <f>SUM(D47:D55)</f>
        <v>900</v>
      </c>
      <c r="E56" s="32">
        <f>F56/D56</f>
        <v>0.72222222222222221</v>
      </c>
      <c r="F56" s="30">
        <f>SUM(F47:F55)</f>
        <v>650</v>
      </c>
      <c r="G56" s="30">
        <f>SUM(G47:G55)</f>
        <v>300</v>
      </c>
      <c r="H56" s="28">
        <f>SUM(H47:H55)</f>
        <v>350</v>
      </c>
      <c r="I56" s="41">
        <f>SUM(I47:I55)</f>
        <v>250</v>
      </c>
    </row>
    <row r="57" spans="1:9" ht="15" customHeight="1">
      <c r="A57" s="6"/>
      <c r="B57" s="6"/>
      <c r="C57" s="6"/>
      <c r="D57" s="18"/>
      <c r="E57" s="15"/>
      <c r="F57" s="18"/>
      <c r="G57" s="18"/>
      <c r="H57" s="18"/>
      <c r="I57" s="46"/>
    </row>
    <row r="58" spans="1:9" ht="15" customHeight="1">
      <c r="A58" s="58" t="s">
        <v>54</v>
      </c>
      <c r="B58" s="59"/>
      <c r="C58" s="59"/>
      <c r="D58" s="18"/>
      <c r="E58" s="15"/>
      <c r="F58" s="18"/>
      <c r="G58" s="18"/>
      <c r="H58" s="18"/>
      <c r="I58" s="46"/>
    </row>
    <row r="59" spans="1:9" ht="15" customHeight="1">
      <c r="A59" s="6"/>
      <c r="B59" s="55" t="s">
        <v>52</v>
      </c>
      <c r="C59" s="57"/>
      <c r="D59" s="24">
        <v>0</v>
      </c>
      <c r="E59" s="13">
        <v>0</v>
      </c>
      <c r="F59" s="19">
        <f t="shared" ref="F59:F67" si="6">D59*E59</f>
        <v>0</v>
      </c>
      <c r="G59" s="24">
        <v>0</v>
      </c>
      <c r="H59" s="40">
        <f t="shared" ref="H59:H67" si="7">F59-G59</f>
        <v>0</v>
      </c>
      <c r="I59" s="44">
        <f t="shared" ref="I59:I67" si="8">D59-F59</f>
        <v>0</v>
      </c>
    </row>
    <row r="60" spans="1:9" ht="15" customHeight="1">
      <c r="A60" s="6"/>
      <c r="B60" s="55" t="s">
        <v>42</v>
      </c>
      <c r="C60" s="57"/>
      <c r="D60" s="24">
        <v>0</v>
      </c>
      <c r="E60" s="13">
        <v>0</v>
      </c>
      <c r="F60" s="19">
        <f t="shared" si="6"/>
        <v>0</v>
      </c>
      <c r="G60" s="24">
        <v>0</v>
      </c>
      <c r="H60" s="40">
        <f t="shared" si="7"/>
        <v>0</v>
      </c>
      <c r="I60" s="44">
        <f t="shared" si="8"/>
        <v>0</v>
      </c>
    </row>
    <row r="61" spans="1:9" ht="15" customHeight="1">
      <c r="A61" s="6"/>
      <c r="B61" s="55" t="s">
        <v>43</v>
      </c>
      <c r="C61" s="57"/>
      <c r="D61" s="24">
        <v>0</v>
      </c>
      <c r="E61" s="13">
        <v>0</v>
      </c>
      <c r="F61" s="19">
        <f t="shared" si="6"/>
        <v>0</v>
      </c>
      <c r="G61" s="24">
        <v>0</v>
      </c>
      <c r="H61" s="40">
        <f t="shared" si="7"/>
        <v>0</v>
      </c>
      <c r="I61" s="44">
        <f t="shared" si="8"/>
        <v>0</v>
      </c>
    </row>
    <row r="62" spans="1:9" ht="15" customHeight="1">
      <c r="A62" s="6"/>
      <c r="B62" s="55" t="s">
        <v>44</v>
      </c>
      <c r="C62" s="57"/>
      <c r="D62" s="24">
        <v>800</v>
      </c>
      <c r="E62" s="13">
        <v>1</v>
      </c>
      <c r="F62" s="19">
        <f t="shared" si="6"/>
        <v>800</v>
      </c>
      <c r="G62" s="24">
        <v>0</v>
      </c>
      <c r="H62" s="40">
        <f t="shared" si="7"/>
        <v>800</v>
      </c>
      <c r="I62" s="44">
        <f t="shared" si="8"/>
        <v>0</v>
      </c>
    </row>
    <row r="63" spans="1:9" ht="15" customHeight="1">
      <c r="A63" s="6"/>
      <c r="B63" s="55" t="s">
        <v>45</v>
      </c>
      <c r="C63" s="57"/>
      <c r="D63" s="24">
        <v>1200</v>
      </c>
      <c r="E63" s="13">
        <v>0.25</v>
      </c>
      <c r="F63" s="19">
        <f t="shared" si="6"/>
        <v>300</v>
      </c>
      <c r="G63" s="24">
        <v>0</v>
      </c>
      <c r="H63" s="40">
        <f t="shared" si="7"/>
        <v>300</v>
      </c>
      <c r="I63" s="44">
        <f t="shared" si="8"/>
        <v>900</v>
      </c>
    </row>
    <row r="64" spans="1:9" ht="15" customHeight="1">
      <c r="A64" s="6"/>
      <c r="B64" s="55" t="s">
        <v>46</v>
      </c>
      <c r="C64" s="57"/>
      <c r="D64" s="24">
        <v>0</v>
      </c>
      <c r="E64" s="13">
        <v>0</v>
      </c>
      <c r="F64" s="19">
        <f t="shared" si="6"/>
        <v>0</v>
      </c>
      <c r="G64" s="24">
        <v>0</v>
      </c>
      <c r="H64" s="40">
        <f t="shared" si="7"/>
        <v>0</v>
      </c>
      <c r="I64" s="44">
        <f t="shared" si="8"/>
        <v>0</v>
      </c>
    </row>
    <row r="65" spans="1:9" ht="15" customHeight="1">
      <c r="A65" s="6"/>
      <c r="B65" s="55" t="s">
        <v>47</v>
      </c>
      <c r="C65" s="55"/>
      <c r="D65" s="24">
        <v>0</v>
      </c>
      <c r="E65" s="13">
        <v>0</v>
      </c>
      <c r="F65" s="19">
        <f t="shared" si="6"/>
        <v>0</v>
      </c>
      <c r="G65" s="24">
        <v>0</v>
      </c>
      <c r="H65" s="40">
        <f t="shared" si="7"/>
        <v>0</v>
      </c>
      <c r="I65" s="44">
        <f t="shared" si="8"/>
        <v>0</v>
      </c>
    </row>
    <row r="66" spans="1:9" ht="15" customHeight="1">
      <c r="A66" s="6"/>
      <c r="B66" s="55" t="s">
        <v>48</v>
      </c>
      <c r="C66" s="55"/>
      <c r="D66" s="24">
        <v>0</v>
      </c>
      <c r="E66" s="13">
        <v>0</v>
      </c>
      <c r="F66" s="19">
        <f t="shared" si="6"/>
        <v>0</v>
      </c>
      <c r="G66" s="24">
        <v>0</v>
      </c>
      <c r="H66" s="40">
        <f t="shared" si="7"/>
        <v>0</v>
      </c>
      <c r="I66" s="44">
        <f t="shared" si="8"/>
        <v>0</v>
      </c>
    </row>
    <row r="67" spans="1:9" ht="15" customHeight="1">
      <c r="A67" s="6"/>
      <c r="B67" s="55" t="s">
        <v>49</v>
      </c>
      <c r="C67" s="57"/>
      <c r="D67" s="25">
        <v>0</v>
      </c>
      <c r="E67" s="14">
        <v>0</v>
      </c>
      <c r="F67" s="29">
        <f t="shared" si="6"/>
        <v>0</v>
      </c>
      <c r="G67" s="25">
        <v>0</v>
      </c>
      <c r="H67" s="40">
        <f t="shared" si="7"/>
        <v>0</v>
      </c>
      <c r="I67" s="45">
        <f t="shared" si="8"/>
        <v>0</v>
      </c>
    </row>
    <row r="68" spans="1:9" ht="15" customHeight="1">
      <c r="A68" s="6"/>
      <c r="B68" s="58" t="s">
        <v>55</v>
      </c>
      <c r="C68" s="63"/>
      <c r="D68" s="30">
        <f>SUM(D59:D67)</f>
        <v>2000</v>
      </c>
      <c r="E68" s="32">
        <f>F68/D68</f>
        <v>0.55000000000000004</v>
      </c>
      <c r="F68" s="30">
        <f>SUM(F59:F67)</f>
        <v>1100</v>
      </c>
      <c r="G68" s="30">
        <f>SUM(G59:G67)</f>
        <v>0</v>
      </c>
      <c r="H68" s="28">
        <f>SUM(H59:H67)</f>
        <v>1100</v>
      </c>
      <c r="I68" s="41">
        <f>SUM(I59:I67)</f>
        <v>900</v>
      </c>
    </row>
    <row r="69" spans="1:9" ht="15" customHeight="1">
      <c r="A69" s="6"/>
      <c r="B69" s="52"/>
      <c r="C69" s="53"/>
      <c r="D69" s="26"/>
      <c r="E69" s="16"/>
      <c r="F69" s="26"/>
      <c r="G69" s="26"/>
      <c r="H69" s="26"/>
      <c r="I69" s="27"/>
    </row>
    <row r="70" spans="1:9" ht="15" customHeight="1">
      <c r="A70" s="58" t="s">
        <v>56</v>
      </c>
      <c r="B70" s="59"/>
      <c r="C70" s="59"/>
      <c r="D70" s="18"/>
      <c r="E70" s="15"/>
      <c r="F70" s="18"/>
      <c r="G70" s="18"/>
      <c r="H70" s="18"/>
      <c r="I70" s="46"/>
    </row>
    <row r="71" spans="1:9" ht="15" customHeight="1">
      <c r="A71" s="6"/>
      <c r="B71" s="55" t="s">
        <v>52</v>
      </c>
      <c r="C71" s="57"/>
      <c r="D71" s="24">
        <v>0</v>
      </c>
      <c r="E71" s="13">
        <v>0</v>
      </c>
      <c r="F71" s="19">
        <f t="shared" ref="F71:F79" si="9">D71*E71</f>
        <v>0</v>
      </c>
      <c r="G71" s="24">
        <v>0</v>
      </c>
      <c r="H71" s="40">
        <f t="shared" ref="H71:H79" si="10">F71-G71</f>
        <v>0</v>
      </c>
      <c r="I71" s="44">
        <f t="shared" ref="I71:I79" si="11">D71-F71</f>
        <v>0</v>
      </c>
    </row>
    <row r="72" spans="1:9" ht="15" customHeight="1">
      <c r="A72" s="6"/>
      <c r="B72" s="55" t="s">
        <v>42</v>
      </c>
      <c r="C72" s="57"/>
      <c r="D72" s="24">
        <v>0</v>
      </c>
      <c r="E72" s="13">
        <v>0</v>
      </c>
      <c r="F72" s="19">
        <f t="shared" si="9"/>
        <v>0</v>
      </c>
      <c r="G72" s="24">
        <v>0</v>
      </c>
      <c r="H72" s="40">
        <f t="shared" si="10"/>
        <v>0</v>
      </c>
      <c r="I72" s="44">
        <f t="shared" si="11"/>
        <v>0</v>
      </c>
    </row>
    <row r="73" spans="1:9" ht="15" customHeight="1">
      <c r="A73" s="6"/>
      <c r="B73" s="55" t="s">
        <v>43</v>
      </c>
      <c r="C73" s="57"/>
      <c r="D73" s="24">
        <v>0</v>
      </c>
      <c r="E73" s="13">
        <v>0</v>
      </c>
      <c r="F73" s="19">
        <f t="shared" si="9"/>
        <v>0</v>
      </c>
      <c r="G73" s="24">
        <v>0</v>
      </c>
      <c r="H73" s="40">
        <f t="shared" si="10"/>
        <v>0</v>
      </c>
      <c r="I73" s="44">
        <f t="shared" si="11"/>
        <v>0</v>
      </c>
    </row>
    <row r="74" spans="1:9" ht="15" customHeight="1">
      <c r="A74" s="6"/>
      <c r="B74" s="55" t="s">
        <v>44</v>
      </c>
      <c r="C74" s="57"/>
      <c r="D74" s="24">
        <v>0</v>
      </c>
      <c r="E74" s="13">
        <v>0</v>
      </c>
      <c r="F74" s="19">
        <f t="shared" si="9"/>
        <v>0</v>
      </c>
      <c r="G74" s="24">
        <v>0</v>
      </c>
      <c r="H74" s="40">
        <f t="shared" si="10"/>
        <v>0</v>
      </c>
      <c r="I74" s="44">
        <f t="shared" si="11"/>
        <v>0</v>
      </c>
    </row>
    <row r="75" spans="1:9" ht="15" customHeight="1">
      <c r="A75" s="6"/>
      <c r="B75" s="55" t="s">
        <v>45</v>
      </c>
      <c r="C75" s="57"/>
      <c r="D75" s="24">
        <v>0</v>
      </c>
      <c r="E75" s="13">
        <v>0</v>
      </c>
      <c r="F75" s="19">
        <f t="shared" si="9"/>
        <v>0</v>
      </c>
      <c r="G75" s="24">
        <v>0</v>
      </c>
      <c r="H75" s="40">
        <f t="shared" si="10"/>
        <v>0</v>
      </c>
      <c r="I75" s="44">
        <f t="shared" si="11"/>
        <v>0</v>
      </c>
    </row>
    <row r="76" spans="1:9" ht="15" customHeight="1">
      <c r="A76" s="6"/>
      <c r="B76" s="55" t="s">
        <v>46</v>
      </c>
      <c r="C76" s="57"/>
      <c r="D76" s="24">
        <v>0</v>
      </c>
      <c r="E76" s="13">
        <v>0</v>
      </c>
      <c r="F76" s="19">
        <f t="shared" si="9"/>
        <v>0</v>
      </c>
      <c r="G76" s="24">
        <v>0</v>
      </c>
      <c r="H76" s="40">
        <f t="shared" si="10"/>
        <v>0</v>
      </c>
      <c r="I76" s="44">
        <f t="shared" si="11"/>
        <v>0</v>
      </c>
    </row>
    <row r="77" spans="1:9" ht="15" customHeight="1">
      <c r="A77" s="6"/>
      <c r="B77" s="55" t="s">
        <v>47</v>
      </c>
      <c r="C77" s="55"/>
      <c r="D77" s="24">
        <v>0</v>
      </c>
      <c r="E77" s="13">
        <v>0</v>
      </c>
      <c r="F77" s="19">
        <f t="shared" si="9"/>
        <v>0</v>
      </c>
      <c r="G77" s="24">
        <v>0</v>
      </c>
      <c r="H77" s="40">
        <f t="shared" si="10"/>
        <v>0</v>
      </c>
      <c r="I77" s="44">
        <f t="shared" si="11"/>
        <v>0</v>
      </c>
    </row>
    <row r="78" spans="1:9" ht="15" customHeight="1">
      <c r="A78" s="6"/>
      <c r="B78" s="55" t="s">
        <v>48</v>
      </c>
      <c r="C78" s="55"/>
      <c r="D78" s="24">
        <v>0</v>
      </c>
      <c r="E78" s="13">
        <v>0</v>
      </c>
      <c r="F78" s="19">
        <f t="shared" si="9"/>
        <v>0</v>
      </c>
      <c r="G78" s="24">
        <v>0</v>
      </c>
      <c r="H78" s="40">
        <f t="shared" si="10"/>
        <v>0</v>
      </c>
      <c r="I78" s="44">
        <f t="shared" si="11"/>
        <v>0</v>
      </c>
    </row>
    <row r="79" spans="1:9" ht="15" customHeight="1">
      <c r="A79" s="6"/>
      <c r="B79" s="55" t="s">
        <v>49</v>
      </c>
      <c r="C79" s="57"/>
      <c r="D79" s="25">
        <v>0</v>
      </c>
      <c r="E79" s="14">
        <v>0</v>
      </c>
      <c r="F79" s="29">
        <f t="shared" si="9"/>
        <v>0</v>
      </c>
      <c r="G79" s="25">
        <v>0</v>
      </c>
      <c r="H79" s="40">
        <f t="shared" si="10"/>
        <v>0</v>
      </c>
      <c r="I79" s="45">
        <f t="shared" si="11"/>
        <v>0</v>
      </c>
    </row>
    <row r="80" spans="1:9" ht="15" customHeight="1">
      <c r="A80" s="6"/>
      <c r="B80" s="58" t="s">
        <v>57</v>
      </c>
      <c r="C80" s="63"/>
      <c r="D80" s="30">
        <f>SUM(D71:D79)</f>
        <v>0</v>
      </c>
      <c r="E80" s="32" t="e">
        <f>F80/D80</f>
        <v>#DIV/0!</v>
      </c>
      <c r="F80" s="30">
        <f>SUM(F71:F79)</f>
        <v>0</v>
      </c>
      <c r="G80" s="30">
        <f>SUM(G71:G79)</f>
        <v>0</v>
      </c>
      <c r="H80" s="28">
        <f>SUM(H71:H79)</f>
        <v>0</v>
      </c>
      <c r="I80" s="41">
        <f>SUM(I71:I79)</f>
        <v>0</v>
      </c>
    </row>
    <row r="81" spans="1:9" ht="15" customHeight="1">
      <c r="A81" s="6"/>
      <c r="B81" s="52"/>
      <c r="C81" s="53"/>
      <c r="D81" s="26"/>
      <c r="E81" s="16"/>
      <c r="F81" s="26"/>
      <c r="G81" s="26"/>
      <c r="H81" s="26"/>
      <c r="I81" s="27"/>
    </row>
    <row r="82" spans="1:9" ht="15" customHeight="1">
      <c r="A82" s="58" t="s">
        <v>58</v>
      </c>
      <c r="B82" s="58"/>
      <c r="C82" s="58"/>
      <c r="D82" s="29">
        <f>SUMIF(B45:B81,"Total Modification *",D45:D81)</f>
        <v>2900</v>
      </c>
      <c r="E82" s="43">
        <f>F82/D82</f>
        <v>0.60344827586206895</v>
      </c>
      <c r="F82" s="29">
        <f>SUMIF(B45:B81,"Total Modification *",F45:F81)</f>
        <v>1750</v>
      </c>
      <c r="G82" s="29">
        <f>SUMIF(B45:B81,"Total Modification *",G45:G81)</f>
        <v>300</v>
      </c>
      <c r="H82" s="34">
        <f>SUMIF(B45:B81,"Total Modification *",H45:H81)</f>
        <v>1450</v>
      </c>
      <c r="I82" s="41">
        <f>SUMIF(B45:B81,"Total Modification *",I45:I81)</f>
        <v>1150</v>
      </c>
    </row>
    <row r="83" spans="1:9" s="42" customFormat="1" ht="15" customHeight="1" thickBot="1">
      <c r="A83" s="31"/>
      <c r="B83" s="31"/>
      <c r="C83" s="31"/>
      <c r="D83" s="27"/>
      <c r="E83" s="23"/>
      <c r="F83" s="27"/>
      <c r="G83" s="27"/>
      <c r="H83" s="27"/>
      <c r="I83" s="27"/>
    </row>
    <row r="84" spans="1:9" ht="15" customHeight="1" thickBot="1">
      <c r="A84" s="58" t="s">
        <v>59</v>
      </c>
      <c r="B84" s="59"/>
      <c r="C84" s="59"/>
      <c r="D84" s="49">
        <f>D44+D82</f>
        <v>19900</v>
      </c>
      <c r="E84" s="50">
        <f>F84/D84</f>
        <v>0.41457286432160806</v>
      </c>
      <c r="F84" s="49">
        <f>F44+F82</f>
        <v>8250</v>
      </c>
      <c r="G84" s="49">
        <f>G44+G82</f>
        <v>4300</v>
      </c>
      <c r="H84" s="51">
        <f>H44+H82</f>
        <v>3950</v>
      </c>
      <c r="I84" s="49">
        <f>I44+I82</f>
        <v>11650</v>
      </c>
    </row>
    <row r="85" spans="1:9" ht="15" customHeight="1">
      <c r="A85" s="6"/>
      <c r="B85" s="6"/>
      <c r="C85" s="6"/>
      <c r="D85" s="6"/>
      <c r="E85" s="17"/>
      <c r="F85" s="6"/>
      <c r="G85" s="6"/>
      <c r="H85" s="6"/>
      <c r="I85" s="6"/>
    </row>
    <row r="86" spans="1:9" ht="15" customHeight="1">
      <c r="A86" s="20"/>
      <c r="B86" s="20"/>
      <c r="C86" s="20"/>
      <c r="D86" s="20"/>
      <c r="E86" s="21"/>
      <c r="F86" s="20"/>
      <c r="G86" s="20"/>
      <c r="H86" s="20"/>
      <c r="I86" s="6"/>
    </row>
    <row r="87" spans="1:9" ht="15" customHeight="1">
      <c r="A87" s="20"/>
      <c r="B87" s="20"/>
      <c r="C87" s="20"/>
      <c r="D87" s="20"/>
      <c r="E87" s="21"/>
      <c r="F87" s="20"/>
      <c r="G87" s="20"/>
      <c r="H87" s="20"/>
      <c r="I87" s="6"/>
    </row>
    <row r="88" spans="1:9" ht="15" customHeight="1">
      <c r="A88" s="20"/>
      <c r="B88" s="20"/>
      <c r="C88" s="20"/>
      <c r="D88" s="20"/>
      <c r="E88" s="21"/>
      <c r="F88" s="20"/>
      <c r="G88" s="20"/>
      <c r="H88" s="20"/>
      <c r="I88" s="6"/>
    </row>
    <row r="89" spans="1:9" ht="15" customHeight="1">
      <c r="A89" s="20"/>
      <c r="B89" s="20"/>
      <c r="C89" s="20"/>
      <c r="D89" s="20"/>
      <c r="E89" s="21"/>
      <c r="F89" s="20"/>
      <c r="G89" s="20"/>
      <c r="H89" s="20"/>
      <c r="I89" s="6"/>
    </row>
    <row r="90" spans="1:9" ht="15" customHeight="1">
      <c r="A90" s="20"/>
      <c r="B90" s="20"/>
      <c r="C90" s="20"/>
      <c r="D90" s="20"/>
      <c r="E90" s="22"/>
      <c r="F90" s="20"/>
      <c r="G90" s="20"/>
      <c r="H90" s="20"/>
      <c r="I90" s="6"/>
    </row>
    <row r="91" spans="1:9" ht="15" customHeight="1">
      <c r="A91" s="20"/>
      <c r="B91" s="20"/>
      <c r="C91" s="20"/>
      <c r="D91" s="20"/>
      <c r="E91" s="21"/>
      <c r="F91" s="20"/>
      <c r="G91" s="20"/>
      <c r="H91" s="20"/>
      <c r="I91" s="6"/>
    </row>
    <row r="92" spans="1:9" ht="15" customHeight="1">
      <c r="A92" s="20"/>
      <c r="B92" s="20"/>
      <c r="C92" s="20"/>
      <c r="D92" s="20"/>
      <c r="E92" s="21"/>
      <c r="F92" s="20"/>
      <c r="G92" s="20"/>
      <c r="H92" s="20"/>
      <c r="I92" s="6"/>
    </row>
    <row r="93" spans="1:9" ht="15" customHeight="1">
      <c r="A93" s="20"/>
      <c r="B93" s="20"/>
      <c r="C93" s="20"/>
      <c r="D93" s="20"/>
      <c r="E93" s="21"/>
      <c r="F93" s="20"/>
      <c r="G93" s="20"/>
      <c r="H93" s="20"/>
      <c r="I93" s="6"/>
    </row>
    <row r="94" spans="1:9" ht="15" customHeight="1">
      <c r="A94" s="20"/>
      <c r="B94" s="20"/>
      <c r="C94" s="20"/>
      <c r="D94" s="20"/>
      <c r="E94" s="21"/>
      <c r="F94" s="20"/>
      <c r="G94" s="20"/>
      <c r="H94" s="20"/>
      <c r="I94" s="6"/>
    </row>
    <row r="95" spans="1:9" ht="15" customHeight="1">
      <c r="A95" s="20"/>
      <c r="B95" s="20"/>
      <c r="C95" s="20"/>
      <c r="D95" s="20"/>
      <c r="E95" s="21"/>
      <c r="F95" s="20"/>
      <c r="G95" s="20"/>
      <c r="H95" s="20"/>
      <c r="I95" s="6"/>
    </row>
    <row r="96" spans="1:9" ht="15" customHeight="1">
      <c r="A96" s="20"/>
      <c r="B96" s="20"/>
      <c r="C96" s="20"/>
      <c r="D96" s="20"/>
      <c r="E96" s="21"/>
      <c r="F96" s="20"/>
      <c r="G96" s="20"/>
      <c r="H96" s="20"/>
      <c r="I96" s="6"/>
    </row>
    <row r="97" spans="1:9" ht="15" customHeight="1">
      <c r="A97" s="20"/>
      <c r="B97" s="20"/>
      <c r="C97" s="20"/>
      <c r="D97" s="20"/>
      <c r="E97" s="21"/>
      <c r="F97" s="20"/>
      <c r="G97" s="20"/>
      <c r="H97" s="20"/>
      <c r="I97" s="6"/>
    </row>
    <row r="98" spans="1:9" ht="15" customHeight="1">
      <c r="A98" s="20"/>
      <c r="B98" s="20"/>
      <c r="C98" s="20"/>
      <c r="D98" s="20"/>
      <c r="E98" s="21"/>
      <c r="F98" s="20"/>
      <c r="G98" s="20"/>
      <c r="H98" s="20"/>
      <c r="I98" s="6"/>
    </row>
    <row r="99" spans="1:9" ht="15" customHeight="1">
      <c r="A99" s="20"/>
      <c r="B99" s="20"/>
      <c r="C99" s="20"/>
      <c r="D99" s="20"/>
      <c r="E99" s="21"/>
      <c r="F99" s="20"/>
      <c r="G99" s="20"/>
      <c r="H99" s="20"/>
      <c r="I99" s="6"/>
    </row>
    <row r="100" spans="1:9" ht="15" customHeight="1">
      <c r="A100" s="20"/>
      <c r="B100" s="20"/>
      <c r="C100" s="20"/>
      <c r="D100" s="20"/>
      <c r="E100" s="21"/>
      <c r="F100" s="20"/>
      <c r="G100" s="20"/>
      <c r="H100" s="20"/>
      <c r="I100" s="6"/>
    </row>
    <row r="101" spans="1:9" ht="15" customHeight="1">
      <c r="A101" s="20"/>
      <c r="B101" s="20"/>
      <c r="C101" s="20"/>
      <c r="D101" s="20"/>
      <c r="E101" s="21"/>
      <c r="F101" s="20"/>
      <c r="G101" s="20"/>
      <c r="H101" s="20"/>
      <c r="I101" s="6"/>
    </row>
    <row r="102" spans="1:9" ht="15" customHeight="1">
      <c r="A102" s="20"/>
      <c r="B102" s="20"/>
      <c r="C102" s="20"/>
      <c r="D102" s="20"/>
      <c r="E102" s="21"/>
      <c r="F102" s="20"/>
      <c r="G102" s="20"/>
      <c r="H102" s="20"/>
      <c r="I102" s="6"/>
    </row>
    <row r="103" spans="1:9" ht="15" customHeight="1">
      <c r="A103" s="20"/>
      <c r="B103" s="20"/>
      <c r="C103" s="20"/>
      <c r="D103" s="20"/>
      <c r="E103" s="21"/>
      <c r="F103" s="20"/>
      <c r="G103" s="20"/>
      <c r="H103" s="20"/>
      <c r="I103" s="6"/>
    </row>
    <row r="104" spans="1:9" ht="15" customHeight="1">
      <c r="A104" s="20"/>
      <c r="B104" s="20"/>
      <c r="C104" s="20"/>
      <c r="D104" s="20"/>
      <c r="E104" s="21"/>
      <c r="F104" s="20"/>
      <c r="G104" s="20"/>
      <c r="H104" s="20"/>
      <c r="I104" s="6"/>
    </row>
    <row r="105" spans="1:9" ht="15" customHeight="1">
      <c r="A105" s="20"/>
      <c r="B105" s="20"/>
      <c r="C105" s="20"/>
      <c r="D105" s="20"/>
      <c r="E105" s="21"/>
      <c r="F105" s="20"/>
      <c r="G105" s="20"/>
      <c r="H105" s="20"/>
      <c r="I105" s="6"/>
    </row>
    <row r="106" spans="1:9" ht="15" customHeight="1">
      <c r="A106" s="20"/>
      <c r="B106" s="20"/>
      <c r="C106" s="20"/>
      <c r="D106" s="20"/>
      <c r="E106" s="21"/>
      <c r="F106" s="20"/>
      <c r="G106" s="20"/>
      <c r="H106" s="20"/>
      <c r="I106" s="6"/>
    </row>
    <row r="107" spans="1:9" ht="15" customHeight="1">
      <c r="A107" s="20"/>
      <c r="B107" s="20"/>
      <c r="C107" s="20"/>
      <c r="D107" s="20"/>
      <c r="E107" s="21"/>
      <c r="F107" s="20"/>
      <c r="G107" s="20"/>
      <c r="H107" s="20"/>
      <c r="I107" s="6"/>
    </row>
    <row r="108" spans="1:9" ht="15" customHeight="1">
      <c r="A108" s="20"/>
      <c r="B108" s="20"/>
      <c r="C108" s="20"/>
      <c r="D108" s="20"/>
      <c r="E108" s="21"/>
      <c r="F108" s="20"/>
      <c r="G108" s="20"/>
      <c r="H108" s="20"/>
      <c r="I108" s="6"/>
    </row>
    <row r="109" spans="1:9" ht="15" customHeight="1">
      <c r="A109" s="20"/>
      <c r="B109" s="20"/>
      <c r="C109" s="20"/>
      <c r="D109" s="20"/>
      <c r="E109" s="21"/>
      <c r="F109" s="20"/>
      <c r="G109" s="20"/>
      <c r="H109" s="20"/>
      <c r="I109" s="6"/>
    </row>
    <row r="110" spans="1:9" ht="15" customHeight="1">
      <c r="A110" s="4"/>
      <c r="B110" s="4"/>
      <c r="C110" s="4"/>
      <c r="D110" s="4"/>
      <c r="E110" s="5"/>
      <c r="F110" s="4"/>
      <c r="G110" s="4"/>
      <c r="H110" s="4"/>
      <c r="I110" s="36"/>
    </row>
    <row r="111" spans="1:9" ht="15" customHeight="1">
      <c r="A111" s="4"/>
      <c r="B111" s="4"/>
      <c r="C111" s="4"/>
      <c r="D111" s="4"/>
      <c r="E111" s="5"/>
      <c r="F111" s="4"/>
      <c r="G111" s="4"/>
      <c r="H111" s="4"/>
      <c r="I111" s="36"/>
    </row>
    <row r="112" spans="1:9" ht="15" customHeight="1">
      <c r="A112" s="4"/>
      <c r="B112" s="4"/>
      <c r="C112" s="4"/>
      <c r="D112" s="4"/>
      <c r="E112" s="5"/>
      <c r="F112" s="4"/>
      <c r="G112" s="4"/>
      <c r="H112" s="4"/>
      <c r="I112" s="36"/>
    </row>
    <row r="113" spans="1:9" ht="15" customHeight="1">
      <c r="A113" s="4"/>
      <c r="B113" s="4"/>
      <c r="C113" s="4"/>
      <c r="D113" s="4"/>
      <c r="E113" s="5"/>
      <c r="F113" s="4"/>
      <c r="G113" s="4"/>
      <c r="H113" s="4"/>
      <c r="I113" s="36"/>
    </row>
    <row r="114" spans="1:9" ht="15" customHeight="1">
      <c r="A114" s="4"/>
      <c r="B114" s="4"/>
      <c r="C114" s="4"/>
      <c r="D114" s="4"/>
      <c r="E114" s="5"/>
      <c r="F114" s="4"/>
      <c r="G114" s="4"/>
      <c r="H114" s="4"/>
      <c r="I114" s="36"/>
    </row>
    <row r="115" spans="1:9" ht="15" customHeight="1">
      <c r="A115" s="4"/>
      <c r="B115" s="4"/>
      <c r="C115" s="4"/>
      <c r="D115" s="4"/>
      <c r="E115" s="5"/>
      <c r="F115" s="4"/>
      <c r="G115" s="4"/>
      <c r="H115" s="4"/>
      <c r="I115" s="36"/>
    </row>
    <row r="116" spans="1:9" ht="15" customHeight="1">
      <c r="A116" s="4"/>
      <c r="B116" s="4"/>
      <c r="C116" s="4"/>
      <c r="D116" s="4"/>
      <c r="E116" s="5"/>
      <c r="F116" s="4"/>
      <c r="G116" s="4"/>
      <c r="H116" s="4"/>
      <c r="I116" s="36"/>
    </row>
    <row r="117" spans="1:9" ht="15" customHeight="1">
      <c r="A117" s="4"/>
      <c r="B117" s="4"/>
      <c r="C117" s="4"/>
      <c r="D117" s="4"/>
      <c r="E117" s="5"/>
      <c r="F117" s="4"/>
      <c r="G117" s="4"/>
      <c r="H117" s="4"/>
      <c r="I117" s="36"/>
    </row>
    <row r="118" spans="1:9" ht="15" customHeight="1">
      <c r="A118" s="4"/>
      <c r="B118" s="4"/>
      <c r="C118" s="4"/>
      <c r="D118" s="4"/>
      <c r="E118" s="5"/>
      <c r="F118" s="4"/>
      <c r="G118" s="4"/>
      <c r="H118" s="4"/>
      <c r="I118" s="36"/>
    </row>
    <row r="119" spans="1:9" ht="15" customHeight="1">
      <c r="A119" s="4"/>
      <c r="B119" s="4"/>
      <c r="C119" s="4"/>
      <c r="D119" s="4"/>
      <c r="E119" s="5"/>
      <c r="F119" s="4"/>
      <c r="G119" s="4"/>
      <c r="H119" s="4"/>
      <c r="I119" s="36"/>
    </row>
    <row r="120" spans="1:9">
      <c r="D120" s="3"/>
      <c r="E120" s="2"/>
      <c r="F120" s="3"/>
      <c r="G120" s="3"/>
      <c r="H120" s="3"/>
      <c r="I120" s="37"/>
    </row>
    <row r="121" spans="1:9">
      <c r="D121" s="3"/>
      <c r="E121" s="2"/>
      <c r="F121" s="3"/>
      <c r="G121" s="3"/>
      <c r="H121" s="3"/>
      <c r="I121" s="37"/>
    </row>
    <row r="122" spans="1:9">
      <c r="D122" s="3"/>
      <c r="E122" s="2"/>
      <c r="F122" s="3"/>
      <c r="G122" s="3"/>
      <c r="H122" s="3"/>
      <c r="I122" s="37"/>
    </row>
    <row r="123" spans="1:9">
      <c r="D123" s="3"/>
      <c r="E123" s="2"/>
      <c r="F123" s="3"/>
      <c r="G123" s="3"/>
      <c r="H123" s="3"/>
      <c r="I123" s="37"/>
    </row>
    <row r="124" spans="1:9">
      <c r="D124" s="3"/>
      <c r="E124" s="2"/>
      <c r="F124" s="3"/>
      <c r="G124" s="3"/>
      <c r="H124" s="3"/>
      <c r="I124" s="37"/>
    </row>
    <row r="125" spans="1:9">
      <c r="D125" s="3"/>
      <c r="E125" s="2"/>
      <c r="F125" s="3"/>
      <c r="G125" s="3"/>
      <c r="H125" s="3"/>
      <c r="I125" s="37"/>
    </row>
    <row r="126" spans="1:9">
      <c r="D126" s="3"/>
      <c r="E126" s="2"/>
      <c r="F126" s="3"/>
      <c r="G126" s="3"/>
      <c r="H126" s="3"/>
      <c r="I126" s="37"/>
    </row>
    <row r="127" spans="1:9">
      <c r="D127" s="3"/>
      <c r="E127" s="2"/>
      <c r="F127" s="3"/>
      <c r="G127" s="3"/>
      <c r="H127" s="3"/>
      <c r="I127" s="37"/>
    </row>
    <row r="128" spans="1:9">
      <c r="D128" s="3"/>
      <c r="E128" s="2"/>
      <c r="F128" s="3"/>
      <c r="G128" s="3"/>
      <c r="H128" s="3"/>
      <c r="I128" s="37"/>
    </row>
    <row r="129" spans="4:9">
      <c r="D129" s="3"/>
      <c r="E129" s="2"/>
      <c r="F129" s="3"/>
      <c r="G129" s="3"/>
      <c r="H129" s="3"/>
      <c r="I129" s="37"/>
    </row>
    <row r="130" spans="4:9">
      <c r="D130" s="3"/>
      <c r="E130" s="2"/>
      <c r="F130" s="3"/>
      <c r="G130" s="3"/>
      <c r="H130" s="3"/>
      <c r="I130" s="37"/>
    </row>
    <row r="131" spans="4:9">
      <c r="D131" s="3"/>
      <c r="E131" s="2"/>
      <c r="F131" s="3"/>
      <c r="G131" s="3"/>
      <c r="H131" s="3"/>
      <c r="I131" s="37"/>
    </row>
    <row r="132" spans="4:9">
      <c r="D132" s="3"/>
      <c r="E132" s="2"/>
      <c r="F132" s="3"/>
      <c r="G132" s="3"/>
      <c r="H132" s="3"/>
      <c r="I132" s="37"/>
    </row>
    <row r="133" spans="4:9">
      <c r="D133" s="3"/>
      <c r="E133" s="2"/>
      <c r="F133" s="3"/>
      <c r="G133" s="3"/>
      <c r="H133" s="3"/>
      <c r="I133" s="37"/>
    </row>
    <row r="134" spans="4:9">
      <c r="D134" s="3"/>
      <c r="E134" s="2"/>
      <c r="F134" s="3"/>
      <c r="G134" s="3"/>
      <c r="H134" s="3"/>
      <c r="I134" s="37"/>
    </row>
    <row r="135" spans="4:9">
      <c r="D135" s="3"/>
      <c r="E135" s="2"/>
      <c r="F135" s="3"/>
      <c r="G135" s="3"/>
      <c r="H135" s="3"/>
      <c r="I135" s="37"/>
    </row>
    <row r="136" spans="4:9">
      <c r="D136" s="3"/>
      <c r="E136" s="2"/>
      <c r="F136" s="3"/>
      <c r="G136" s="3"/>
      <c r="H136" s="3"/>
      <c r="I136" s="37"/>
    </row>
    <row r="137" spans="4:9">
      <c r="D137" s="3"/>
      <c r="E137" s="2"/>
      <c r="F137" s="3"/>
      <c r="G137" s="3"/>
      <c r="H137" s="3"/>
      <c r="I137" s="37"/>
    </row>
    <row r="138" spans="4:9">
      <c r="D138" s="3"/>
      <c r="E138" s="2"/>
      <c r="F138" s="3"/>
      <c r="G138" s="3"/>
      <c r="H138" s="3"/>
      <c r="I138" s="37"/>
    </row>
    <row r="139" spans="4:9">
      <c r="D139" s="3"/>
      <c r="E139" s="2"/>
      <c r="F139" s="3"/>
      <c r="G139" s="3"/>
      <c r="H139" s="3"/>
      <c r="I139" s="37"/>
    </row>
    <row r="140" spans="4:9">
      <c r="D140" s="3"/>
      <c r="E140" s="2"/>
      <c r="F140" s="3"/>
      <c r="G140" s="3"/>
      <c r="H140" s="3"/>
      <c r="I140" s="37"/>
    </row>
    <row r="141" spans="4:9">
      <c r="D141" s="3"/>
      <c r="E141" s="2"/>
      <c r="F141" s="3"/>
      <c r="G141" s="3"/>
      <c r="H141" s="3"/>
      <c r="I141" s="37"/>
    </row>
    <row r="142" spans="4:9">
      <c r="D142" s="3"/>
      <c r="E142" s="2"/>
      <c r="F142" s="3"/>
      <c r="G142" s="3"/>
      <c r="H142" s="3"/>
      <c r="I142" s="37"/>
    </row>
    <row r="143" spans="4:9">
      <c r="D143" s="3"/>
      <c r="E143" s="2"/>
      <c r="F143" s="3"/>
      <c r="G143" s="3"/>
      <c r="H143" s="3"/>
      <c r="I143" s="37"/>
    </row>
    <row r="144" spans="4:9">
      <c r="D144" s="3"/>
      <c r="E144" s="2"/>
      <c r="F144" s="3"/>
      <c r="G144" s="3"/>
      <c r="H144" s="3"/>
      <c r="I144" s="37"/>
    </row>
    <row r="145" spans="4:9">
      <c r="D145" s="3"/>
      <c r="E145" s="2"/>
      <c r="F145" s="3"/>
      <c r="G145" s="3"/>
      <c r="H145" s="3"/>
      <c r="I145" s="37"/>
    </row>
    <row r="146" spans="4:9">
      <c r="D146" s="3"/>
      <c r="E146" s="2"/>
      <c r="F146" s="3"/>
      <c r="G146" s="3"/>
      <c r="H146" s="3"/>
      <c r="I146" s="37"/>
    </row>
    <row r="147" spans="4:9">
      <c r="D147" s="3"/>
      <c r="E147" s="2"/>
      <c r="F147" s="3"/>
      <c r="G147" s="3"/>
      <c r="H147" s="3"/>
      <c r="I147" s="37"/>
    </row>
    <row r="148" spans="4:9">
      <c r="D148" s="3"/>
      <c r="E148" s="2"/>
      <c r="F148" s="3"/>
      <c r="G148" s="3"/>
      <c r="H148" s="3"/>
      <c r="I148" s="37"/>
    </row>
    <row r="149" spans="4:9">
      <c r="D149" s="3"/>
      <c r="E149" s="2"/>
      <c r="F149" s="3"/>
      <c r="G149" s="3"/>
      <c r="H149" s="3"/>
      <c r="I149" s="37"/>
    </row>
    <row r="150" spans="4:9">
      <c r="D150" s="3"/>
      <c r="E150" s="2"/>
      <c r="F150" s="3"/>
      <c r="G150" s="3"/>
      <c r="H150" s="3"/>
      <c r="I150" s="37"/>
    </row>
    <row r="151" spans="4:9">
      <c r="D151" s="3"/>
      <c r="E151" s="2"/>
      <c r="F151" s="3"/>
      <c r="G151" s="3"/>
      <c r="H151" s="3"/>
      <c r="I151" s="37"/>
    </row>
    <row r="152" spans="4:9">
      <c r="D152" s="3"/>
      <c r="E152" s="2"/>
      <c r="F152" s="3"/>
      <c r="G152" s="3"/>
      <c r="H152" s="3"/>
      <c r="I152" s="37"/>
    </row>
    <row r="153" spans="4:9">
      <c r="D153" s="3"/>
      <c r="E153" s="2"/>
      <c r="F153" s="3"/>
      <c r="G153" s="3"/>
      <c r="H153" s="3"/>
      <c r="I153" s="37"/>
    </row>
    <row r="154" spans="4:9">
      <c r="D154" s="3"/>
      <c r="E154" s="2"/>
      <c r="F154" s="3"/>
      <c r="G154" s="3"/>
      <c r="H154" s="3"/>
      <c r="I154" s="37"/>
    </row>
    <row r="155" spans="4:9">
      <c r="D155" s="3"/>
      <c r="E155" s="2"/>
      <c r="F155" s="3"/>
      <c r="G155" s="3"/>
      <c r="H155" s="3"/>
      <c r="I155" s="37"/>
    </row>
    <row r="156" spans="4:9">
      <c r="D156" s="3"/>
      <c r="E156" s="2"/>
      <c r="F156" s="3"/>
      <c r="G156" s="3"/>
      <c r="H156" s="3"/>
      <c r="I156" s="37"/>
    </row>
    <row r="157" spans="4:9">
      <c r="D157" s="3"/>
      <c r="E157" s="2"/>
      <c r="F157" s="3"/>
      <c r="G157" s="3"/>
      <c r="H157" s="3"/>
      <c r="I157" s="37"/>
    </row>
    <row r="158" spans="4:9">
      <c r="E158" s="2"/>
    </row>
    <row r="159" spans="4:9">
      <c r="E159" s="2"/>
    </row>
    <row r="160" spans="4:9">
      <c r="E160" s="2"/>
    </row>
    <row r="161" spans="5:5">
      <c r="E161" s="2"/>
    </row>
    <row r="162" spans="5:5">
      <c r="E162" s="2"/>
    </row>
    <row r="163" spans="5:5">
      <c r="E163" s="1"/>
    </row>
    <row r="164" spans="5:5">
      <c r="E164" s="1"/>
    </row>
    <row r="165" spans="5:5">
      <c r="E165" s="1"/>
    </row>
    <row r="166" spans="5:5">
      <c r="E166" s="1"/>
    </row>
    <row r="167" spans="5:5">
      <c r="E167" s="1"/>
    </row>
    <row r="168" spans="5:5">
      <c r="E168" s="1"/>
    </row>
    <row r="169" spans="5:5">
      <c r="E169" s="1"/>
    </row>
    <row r="170" spans="5:5">
      <c r="E170" s="1"/>
    </row>
    <row r="171" spans="5:5">
      <c r="E171" s="1"/>
    </row>
    <row r="172" spans="5:5">
      <c r="E172" s="1"/>
    </row>
    <row r="173" spans="5:5">
      <c r="E173" s="1"/>
    </row>
    <row r="174" spans="5:5">
      <c r="E174" s="1"/>
    </row>
    <row r="175" spans="5:5">
      <c r="E175" s="1"/>
    </row>
    <row r="176" spans="5:5">
      <c r="E176" s="1"/>
    </row>
    <row r="177" spans="5:5">
      <c r="E177" s="1"/>
    </row>
    <row r="178" spans="5:5">
      <c r="E178" s="1"/>
    </row>
    <row r="179" spans="5:5">
      <c r="E179" s="1"/>
    </row>
    <row r="180" spans="5:5">
      <c r="E180" s="1"/>
    </row>
    <row r="181" spans="5:5">
      <c r="E181" s="1"/>
    </row>
    <row r="182" spans="5:5">
      <c r="E182" s="1"/>
    </row>
    <row r="183" spans="5:5">
      <c r="E183" s="1"/>
    </row>
    <row r="184" spans="5:5">
      <c r="E184" s="1"/>
    </row>
    <row r="185" spans="5:5">
      <c r="E185" s="1"/>
    </row>
    <row r="186" spans="5:5">
      <c r="E186" s="1"/>
    </row>
    <row r="187" spans="5:5">
      <c r="E187" s="1"/>
    </row>
    <row r="188" spans="5:5">
      <c r="E188" s="1"/>
    </row>
    <row r="189" spans="5:5">
      <c r="E189" s="1"/>
    </row>
    <row r="190" spans="5:5">
      <c r="E190" s="1"/>
    </row>
    <row r="191" spans="5:5">
      <c r="E191" s="1"/>
    </row>
    <row r="192" spans="5:5">
      <c r="E192" s="1"/>
    </row>
    <row r="193" spans="5:5">
      <c r="E193" s="1"/>
    </row>
    <row r="194" spans="5:5">
      <c r="E194" s="1"/>
    </row>
    <row r="195" spans="5:5">
      <c r="E195" s="1"/>
    </row>
  </sheetData>
  <mergeCells count="73">
    <mergeCell ref="A20:C20"/>
    <mergeCell ref="A21:C21"/>
    <mergeCell ref="A13:C13"/>
    <mergeCell ref="B56:C56"/>
    <mergeCell ref="A58:C58"/>
    <mergeCell ref="B53:C53"/>
    <mergeCell ref="A44:C44"/>
    <mergeCell ref="B52:C52"/>
    <mergeCell ref="B42:C42"/>
    <mergeCell ref="B41:C41"/>
    <mergeCell ref="B54:C54"/>
    <mergeCell ref="A84:C84"/>
    <mergeCell ref="B60:C60"/>
    <mergeCell ref="B63:C63"/>
    <mergeCell ref="B61:C61"/>
    <mergeCell ref="B62:C62"/>
    <mergeCell ref="B64:C64"/>
    <mergeCell ref="B67:C67"/>
    <mergeCell ref="B68:C68"/>
    <mergeCell ref="A70:C70"/>
    <mergeCell ref="B71:C71"/>
    <mergeCell ref="B72:C72"/>
    <mergeCell ref="B73:C73"/>
    <mergeCell ref="B74:C74"/>
    <mergeCell ref="B75:C75"/>
    <mergeCell ref="B76:C76"/>
    <mergeCell ref="B79:C79"/>
    <mergeCell ref="A82:C82"/>
    <mergeCell ref="A11:I11"/>
    <mergeCell ref="A10:I10"/>
    <mergeCell ref="A9:I9"/>
    <mergeCell ref="A26:H26"/>
    <mergeCell ref="A17:C17"/>
    <mergeCell ref="B38:C38"/>
    <mergeCell ref="C27:D27"/>
    <mergeCell ref="C28:D28"/>
    <mergeCell ref="C29:D29"/>
    <mergeCell ref="B80:C80"/>
    <mergeCell ref="A34:C34"/>
    <mergeCell ref="B35:C35"/>
    <mergeCell ref="B36:C36"/>
    <mergeCell ref="A23:I23"/>
    <mergeCell ref="B37:C37"/>
    <mergeCell ref="A1:I1"/>
    <mergeCell ref="D18:I18"/>
    <mergeCell ref="A6:I6"/>
    <mergeCell ref="A5:I5"/>
    <mergeCell ref="A4:I4"/>
    <mergeCell ref="A3:I3"/>
    <mergeCell ref="A18:C18"/>
    <mergeCell ref="A8:I8"/>
    <mergeCell ref="A7:I7"/>
    <mergeCell ref="D15:I15"/>
    <mergeCell ref="D14:I14"/>
    <mergeCell ref="D13:I13"/>
    <mergeCell ref="A15:C15"/>
    <mergeCell ref="A14:C14"/>
    <mergeCell ref="B66:C66"/>
    <mergeCell ref="B65:C65"/>
    <mergeCell ref="B78:C78"/>
    <mergeCell ref="B77:C77"/>
    <mergeCell ref="A2:I2"/>
    <mergeCell ref="B59:C59"/>
    <mergeCell ref="B55:C55"/>
    <mergeCell ref="B39:C39"/>
    <mergeCell ref="B40:C40"/>
    <mergeCell ref="B43:C43"/>
    <mergeCell ref="A46:C46"/>
    <mergeCell ref="B47:C47"/>
    <mergeCell ref="B48:C48"/>
    <mergeCell ref="B49:C49"/>
    <mergeCell ref="B50:C50"/>
    <mergeCell ref="B51:C51"/>
  </mergeCells>
  <pageMargins left="0.5" right="0.5" top="0.5" bottom="0.5" header="0.25" footer="0.25"/>
  <pageSetup scale="86" fitToHeight="0" orientation="portrait" r:id="rId1"/>
  <headerFooter>
    <oddHeader>&amp;R&amp;8Page &amp;P of &amp;N</oddHeader>
    <oddFooter>&amp;R&amp;"Arial,Italic"&amp;6August 2018 Edition</oddFooter>
  </headerFooter>
  <rowBreaks count="1" manualBreakCount="1">
    <brk id="57" max="8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DC_x0020_Process xmlns="2c6523fe-ba19-4e81-83d9-2efa3f5d2313">Contracts</PDC_x0020_Process>
    <Document_x0020_Type xmlns="2c6523fe-ba19-4e81-83d9-2efa3f5d2313">Template</Document_x0020_Typ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65D1BA1A51A44B9EA7B3ED36D68800" ma:contentTypeVersion="16" ma:contentTypeDescription="Create a new document." ma:contentTypeScope="" ma:versionID="1612d51882b0938e1aeeb7ab48ce1230">
  <xsd:schema xmlns:xsd="http://www.w3.org/2001/XMLSchema" xmlns:xs="http://www.w3.org/2001/XMLSchema" xmlns:p="http://schemas.microsoft.com/office/2006/metadata/properties" xmlns:ns2="2c6523fe-ba19-4e81-83d9-2efa3f5d2313" targetNamespace="http://schemas.microsoft.com/office/2006/metadata/properties" ma:root="true" ma:fieldsID="01b99b76cac182bcee7f593f6ee161d3" ns2:_="">
    <xsd:import namespace="2c6523fe-ba19-4e81-83d9-2efa3f5d2313"/>
    <xsd:element name="properties">
      <xsd:complexType>
        <xsd:sequence>
          <xsd:element name="documentManagement">
            <xsd:complexType>
              <xsd:all>
                <xsd:element ref="ns2:PDC_x0020_Process" minOccurs="0"/>
                <xsd:element ref="ns2:Document_x0020_Type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6523fe-ba19-4e81-83d9-2efa3f5d2313" elementFormDefault="qualified">
    <xsd:import namespace="http://schemas.microsoft.com/office/2006/documentManagement/types"/>
    <xsd:import namespace="http://schemas.microsoft.com/office/infopath/2007/PartnerControls"/>
    <xsd:element name="PDC_x0020_Process" ma:index="8" nillable="true" ma:displayName="PDC Process" ma:description="The project activity in which the document is used." ma:format="Dropdown" ma:internalName="PDC_x0020_Process" ma:readOnly="false">
      <xsd:simpleType>
        <xsd:restriction base="dms:Choice">
          <xsd:enumeration value="Policies"/>
          <xsd:enumeration value="Resources"/>
          <xsd:enumeration value="Personnel"/>
          <xsd:enumeration value="ABOR"/>
          <xsd:enumeration value="Project Initiation"/>
          <xsd:enumeration value="Budget Development"/>
          <xsd:enumeration value="Financial"/>
          <xsd:enumeration value="Contracts"/>
          <xsd:enumeration value="Planning"/>
          <xsd:enumeration value="Design"/>
          <xsd:enumeration value="Construction"/>
          <xsd:enumeration value="Closeout"/>
          <xsd:enumeration value="Warranty"/>
          <xsd:enumeration value="Audit"/>
          <xsd:enumeration value="Post Occupancy"/>
        </xsd:restriction>
      </xsd:simpleType>
    </xsd:element>
    <xsd:element name="Document_x0020_Type" ma:index="9" ma:displayName="Document Type" ma:description="Indicates whether the document is intended to be edited project-specific (Template), or provides information (Reference)." ma:format="Dropdown" ma:internalName="Document_x0020_Type" ma:readOnly="false">
      <xsd:simpleType>
        <xsd:restriction base="dms:Choice">
          <xsd:enumeration value="Template"/>
          <xsd:enumeration value="Reference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0605AF8-F3AF-41DE-9152-3A3BC684E63B}"/>
</file>

<file path=customXml/itemProps2.xml><?xml version="1.0" encoding="utf-8"?>
<ds:datastoreItem xmlns:ds="http://schemas.openxmlformats.org/officeDocument/2006/customXml" ds:itemID="{CEF6838A-7515-4FE0-8DC9-193E6130BAEC}"/>
</file>

<file path=customXml/itemProps3.xml><?xml version="1.0" encoding="utf-8"?>
<ds:datastoreItem xmlns:ds="http://schemas.openxmlformats.org/officeDocument/2006/customXml" ds:itemID="{00F3F505-637D-4BD1-A036-5B1B1238E7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UofA FDC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Design Professional Fee Invoice Back-Up Form</dc:title>
  <dc:subject/>
  <dc:creator>Carolyn Watson</dc:creator>
  <cp:keywords/>
  <dc:description/>
  <cp:lastModifiedBy>Mathews, Randy W - (randy)</cp:lastModifiedBy>
  <cp:revision/>
  <dcterms:created xsi:type="dcterms:W3CDTF">2000-05-11T15:03:26Z</dcterms:created>
  <dcterms:modified xsi:type="dcterms:W3CDTF">2020-06-17T20:39:57Z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0x010100AD65D1BA1A51A44B9EA7B3ED36D68800</vt:lpwstr>
  </property>
  <property fmtid="{D5CDD505-2E9C-101B-9397-08002B2CF9AE}" pid="3" name="_dlc_DocIdItemGuid">
    <vt:lpwstr>4ffa1051-4007-4b38-9bf3-73163b3bcf52</vt:lpwstr>
  </property>
  <property fmtid="{D5CDD505-2E9C-101B-9397-08002B2CF9AE}" pid="4" name="Edition">
    <vt:lpwstr>2013</vt:lpwstr>
  </property>
</Properties>
</file>